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9-24 Tbl Incidents GU DI DEPT 27-76/"/>
    </mc:Choice>
  </mc:AlternateContent>
  <xr:revisionPtr revIDLastSave="161" documentId="13_ncr:1_{BEB35BF6-7AA8-4D41-AF60-ADEF16D7E682}" xr6:coauthVersionLast="47" xr6:coauthVersionMax="47" xr10:uidLastSave="{6271B8FF-BD3C-4C06-BEF3-EDAFF1277518}"/>
  <bookViews>
    <workbookView xWindow="-120" yWindow="-120" windowWidth="29040" windowHeight="15720" xr2:uid="{475E64D6-3373-4E20-A6A2-F221E906B475}"/>
  </bookViews>
  <sheets>
    <sheet name="09-24 - DI DPT 27" sheetId="1" r:id="rId1"/>
  </sheets>
  <externalReferences>
    <externalReference r:id="rId2"/>
    <externalReference r:id="rId3"/>
  </externalReferences>
  <definedNames>
    <definedName name="_xlnm._FilterDatabase" localSheetId="0" hidden="1">'09-24 - DI DPT 27'!$B$3:$K$32</definedName>
    <definedName name="_xlnm.Print_Titles" localSheetId="0">'09-24 - DI DPT 27'!$3:$3</definedName>
    <definedName name="_xlnm.Print_Area" localSheetId="0">'09-24 -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B32" i="1"/>
  <c r="D31" i="1"/>
  <c r="B31" i="1"/>
  <c r="D30" i="1"/>
  <c r="B30" i="1"/>
  <c r="D29" i="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<sst xmlns="http://schemas.openxmlformats.org/spreadsheetml/2006/main" count="158" uniqueCount="90">
  <si>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</si>
  <si>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</si>
  <si>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</si>
  <si>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</si>
  <si>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</si>
  <si>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</si>
  <si>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</si>
  <si>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</si>
  <si>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</si>
  <si>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</si>
  <si>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</si>
  <si>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</si>
  <si>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</si>
  <si>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</si>
  <si>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</si>
  <si>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</si>
  <si>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</si>
  <si>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</si>
  <si>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</si>
  <si>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</si>
  <si>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</si>
  <si>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</si>
  <si>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</si>
  <si>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</si>
  <si>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</si>
  <si>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</si>
  <si>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</si>
  <si>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</si>
  <si>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</si>
  <si>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</si>
  <si>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</si>
  <si>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</si>
  <si>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</si>
  <si>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</si>
  <si>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</si>
  <si>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</si>
  <si>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</si>
  <si>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</si>
  <si>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</si>
  <si>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</si>
  <si>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</si>
  <si>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</si>
  <si>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</si>
  <si>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</si>
  <si>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</si>
  <si>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</si>
  <si>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</si>
  <si>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</si>
  <si>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</si>
  <si>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</si>
  <si>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</si>
  <si>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</si>
  <si>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</si>
  <si>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</si>
  <si>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</si>
  <si>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</si>
  <si>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</si>
  <si>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</si>
  <si>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</si>
  <si>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</si>
  <si>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</si>
  <si>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</si>
  <si>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</si>
  <si>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</si>
  <si>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</si>
  <si>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</si>
  <si>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</si>
  <si>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</si>
  <si>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</si>
  <si>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</si>
  <si>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</si>
  <si>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</si>
  <si>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</si>
  <si>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</si>
  <si>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</si>
  <si>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</si>
  <si>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</si>
  <si>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</si>
  <si>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</si>
  <si>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</si>
  <si>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</si>
  <si>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</si>
  <si>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</si>
  <si>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</si>
  <si>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</si>
  <si>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</si>
  <si>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</si>
  <si>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</si>
  <si>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</si>
  <si>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t>Incidents Nettoyage 09/2024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</si>
</sst>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8"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11">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2" fillId="0" borderId="5" xfId="0" applyFont="1" applyBorder="1" applyAlignment="1">
      <alignment horizontal="center" vertical="center" wrapText="1"/>
    </xf>
    <xf numFmtId="0" fontId="33" fillId="0" borderId="5" xfId="0" applyFont="1" applyBorder="1" applyAlignment="1">
      <alignment horizontal="left" vertical="top" wrapText="1"/>
    </xf>
    <xf numFmtId="0" fontId="35" fillId="0" borderId="6" xfId="0" applyFont="1" applyBorder="1" applyAlignment="1">
      <alignment vertical="center"/>
    </xf>
    <xf numFmtId="0" fontId="36"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27"/>
      <sheetName val="2023 - DI Dpt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cell r="G28" t="str">
            <v>H5</v>
          </cell>
          <cell r="H28" t="str">
            <v>MaàSa</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cell r="G36" t="str">
            <v>H3</v>
          </cell>
          <cell r="H36" t="str">
            <v>Ma/Je/Sa</v>
          </cell>
        </row>
        <row r="37">
          <cell r="B37" t="str">
            <v>CHARLEVAL</v>
          </cell>
          <cell r="C37">
            <v>271510</v>
          </cell>
          <cell r="D37">
            <v>1096460</v>
          </cell>
          <cell r="E37" t="str">
            <v>22E1825</v>
          </cell>
          <cell r="G37" t="str">
            <v>H6</v>
          </cell>
          <cell r="H37" t="str">
            <v>LuàSa</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cell r="G40" t="str">
            <v>H3</v>
          </cell>
          <cell r="H40" t="str">
            <v>Ma/Je/Ve</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cell r="G69" t="str">
            <v>H4</v>
          </cell>
          <cell r="H69" t="str">
            <v>Ma/Je/Ve/Sa</v>
          </cell>
        </row>
        <row r="70">
          <cell r="B70" t="str">
            <v>GISORS</v>
          </cell>
          <cell r="C70">
            <v>272840</v>
          </cell>
          <cell r="D70">
            <v>1096570</v>
          </cell>
          <cell r="E70" t="str">
            <v>22E1825</v>
          </cell>
        </row>
        <row r="71">
          <cell r="B71" t="str">
            <v>GISORS PDC</v>
          </cell>
          <cell r="C71">
            <v>270470</v>
          </cell>
          <cell r="D71">
            <v>1096890</v>
          </cell>
          <cell r="E71" t="str">
            <v>22E2433</v>
          </cell>
          <cell r="F71" t="str">
            <v>PDC</v>
          </cell>
          <cell r="G71" t="str">
            <v>H6</v>
          </cell>
          <cell r="H71" t="str">
            <v>LuàSa</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cell r="G177" t="str">
            <v>H3</v>
          </cell>
          <cell r="H177" t="str">
            <v>Ma/Je/Ve</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cell r="G183" t="str">
            <v>H6</v>
          </cell>
          <cell r="H183" t="str">
            <v>LuàSa</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33"/>
  <sheetViews>
    <sheetView tabSelected="1" zoomScale="87" zoomScaleNormal="87" workbookViewId="0">
      <pane ySplit="3" topLeftCell="A32" activePane="bottomLeft" state="frozen"/>
      <selection activeCell="D5" sqref="D5"/>
      <selection pane="bottomLeft" activeCell="I1" sqref="I1"/>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87.4257812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89</v>
      </c>
      <c r="J1" s="88"/>
      <c r="K1" s="2"/>
    </row>
    <row r="2" spans="2:12" ht="15.75" x14ac:dyDescent="0.2">
      <c r="E2" s="5"/>
      <c r="F2" s="6"/>
      <c r="G2" s="7"/>
      <c r="H2" s="89"/>
      <c r="I2" s="8"/>
      <c r="J2" s="92"/>
      <c r="K2" s="8"/>
    </row>
    <row r="3" spans="2:12" ht="30.75" thickBot="1" x14ac:dyDescent="0.25">
      <c r="B3" s="18" t="s">
        <v>0</v>
      </c>
      <c r="C3" s="19" t="s">
        <v>1</v>
      </c>
      <c r="D3" s="60"/>
      <c r="E3" s="20" t="s">
        <v>2</v>
      </c>
      <c r="F3" s="21" t="s">
        <v>3</v>
      </c>
      <c r="G3" s="22" t="s">
        <v>4</v>
      </c>
      <c r="H3" s="21" t="s">
        <v>5</v>
      </c>
      <c r="I3" s="21" t="s">
        <v>6</v>
      </c>
      <c r="J3" s="21" t="s">
        <v>7</v>
      </c>
      <c r="K3" s="21" t="s">
        <v>8</v>
      </c>
    </row>
    <row r="4" spans="2:12" ht="96" hidden="1" customHeight="1" x14ac:dyDescent="0.25">
      <c r="B4" s="23">
        <v>45209</v>
      </c>
      <c r="C4" s="24">
        <v>27</v>
      </c>
      <c r="D4" s="61">
        <v>270120</v>
      </c>
      <c r="E4" s="9">
        <v>18350820</v>
      </c>
      <c r="F4" s="10" t="s">
        <v>9</v>
      </c>
      <c r="G4" s="11">
        <v>45209</v>
      </c>
      <c r="H4" s="81" t="s">
        <v>10</v>
      </c>
      <c r="I4" s="13" t="s">
        <v>11</v>
      </c>
      <c r="J4" s="77" t="s">
        <v>12</v>
      </c>
      <c r="K4" s="17" t="s">
        <v>18</v>
      </c>
      <c r="L4"/>
    </row>
    <row r="5" spans="2:12" ht="51.75" hidden="1" thickBot="1" x14ac:dyDescent="0.25">
      <c r="B5" s="23">
        <v>45218</v>
      </c>
      <c r="C5" s="24">
        <v>27</v>
      </c>
      <c r="D5" s="24">
        <v>270120</v>
      </c>
      <c r="E5" s="9">
        <v>18393676</v>
      </c>
      <c r="F5" s="10" t="s">
        <v>9</v>
      </c>
      <c r="G5" s="11">
        <v>45218</v>
      </c>
      <c r="H5" s="81" t="s">
        <v>10</v>
      </c>
      <c r="I5" s="13" t="s">
        <v>13</v>
      </c>
      <c r="J5" s="77" t="s">
        <v>12</v>
      </c>
      <c r="K5" s="12" t="s">
        <v>20</v>
      </c>
      <c r="L5"/>
    </row>
    <row r="6" spans="2:12" ht="86.25" hidden="1" customHeight="1" x14ac:dyDescent="0.25">
      <c r="B6" s="23">
        <v>45218</v>
      </c>
      <c r="C6" s="24">
        <v>27</v>
      </c>
      <c r="D6" s="24">
        <v>270120</v>
      </c>
      <c r="E6" s="9">
        <v>18393670</v>
      </c>
      <c r="F6" s="10" t="s">
        <v>9</v>
      </c>
      <c r="G6" s="11">
        <v>45218</v>
      </c>
      <c r="H6" s="81" t="s">
        <v>10</v>
      </c>
      <c r="I6" s="13" t="s">
        <v>14</v>
      </c>
      <c r="J6" s="77" t="s">
        <v>12</v>
      </c>
      <c r="K6" s="12" t="s">
        <v>21</v>
      </c>
      <c r="L6"/>
    </row>
    <row r="7" spans="2:12" ht="123" hidden="1" customHeight="1" x14ac:dyDescent="0.25">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5">
      <c r="B9" s="25">
        <f t="shared" ref="B9:B32"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39" hidden="1" thickBot="1" x14ac:dyDescent="0.25">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5">
      <c r="B13" s="25">
        <f t="shared" si="0"/>
        <v>45308</v>
      </c>
      <c r="C13" s="26">
        <v>27</v>
      </c>
      <c r="D13" s="26">
        <v>270310</v>
      </c>
      <c r="E13" s="50">
        <v>19027668</v>
      </c>
      <c r="F13" s="51" t="s">
        <v>33</v>
      </c>
      <c r="G13" s="29">
        <v>45308</v>
      </c>
      <c r="H13" s="83" t="s">
        <v>10</v>
      </c>
      <c r="I13" s="58" t="s">
        <v>36</v>
      </c>
      <c r="J13" s="75" t="s">
        <v>37</v>
      </c>
      <c r="K13" s="52" t="s">
        <v>38</v>
      </c>
    </row>
    <row r="14" spans="2:12" ht="39" hidden="1" thickBot="1" x14ac:dyDescent="0.25">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5">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5">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5">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5">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5">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5">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5">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5">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5">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hidden="1" customHeight="1" x14ac:dyDescent="0.25">
      <c r="B29" s="25">
        <f t="shared" si="0"/>
        <v>45454</v>
      </c>
      <c r="C29" s="26">
        <v>27</v>
      </c>
      <c r="D29" s="94">
        <f>VLOOKUP(F29,'[2]Chantier La Poste'!$B$2:$H$2729,2,FALSE)</f>
        <v>270550</v>
      </c>
      <c r="E29" s="94">
        <v>19692758</v>
      </c>
      <c r="F29" s="95" t="s">
        <v>67</v>
      </c>
      <c r="G29" s="29">
        <v>45454</v>
      </c>
      <c r="H29" s="83" t="s">
        <v>10</v>
      </c>
      <c r="I29" s="64" t="s">
        <v>79</v>
      </c>
      <c r="J29" s="96" t="s">
        <v>12</v>
      </c>
      <c r="K29" s="97" t="s">
        <v>80</v>
      </c>
    </row>
    <row r="30" spans="2:11" ht="51.75" hidden="1" thickBot="1" x14ac:dyDescent="0.25">
      <c r="B30" s="25">
        <f t="shared" si="0"/>
        <v>45504</v>
      </c>
      <c r="C30" s="26">
        <v>27</v>
      </c>
      <c r="D30" s="94">
        <f>VLOOKUP(F30,'[2]Chantier La Poste'!$B$2:$H$2729,2,FALSE)</f>
        <v>272370</v>
      </c>
      <c r="E30" s="94">
        <v>19907820</v>
      </c>
      <c r="F30" s="95" t="s">
        <v>76</v>
      </c>
      <c r="G30" s="29">
        <v>45504</v>
      </c>
      <c r="H30" s="83" t="s">
        <v>10</v>
      </c>
      <c r="I30" s="64" t="s">
        <v>81</v>
      </c>
      <c r="J30" s="96" t="s">
        <v>12</v>
      </c>
      <c r="K30" s="97" t="s">
        <v>82</v>
      </c>
    </row>
    <row r="31" spans="2:11" ht="50.25" hidden="1" customHeight="1" thickBot="1" x14ac:dyDescent="0.25">
      <c r="B31" s="39">
        <f t="shared" si="0"/>
        <v>45523</v>
      </c>
      <c r="C31" s="40">
        <v>27</v>
      </c>
      <c r="D31" s="105">
        <f>VLOOKUP(F31,'[2]Chantier La Poste'!$B$2:$H$2729,2,FALSE)</f>
        <v>271700</v>
      </c>
      <c r="E31" s="105">
        <v>19887615</v>
      </c>
      <c r="F31" s="106" t="s">
        <v>83</v>
      </c>
      <c r="G31" s="41">
        <v>45523</v>
      </c>
      <c r="H31" s="84" t="s">
        <v>10</v>
      </c>
      <c r="I31" s="59" t="s">
        <v>84</v>
      </c>
      <c r="J31" s="107" t="s">
        <v>37</v>
      </c>
      <c r="K31" s="108" t="s">
        <v>85</v>
      </c>
    </row>
    <row r="32" spans="2:11" ht="78" thickTop="1" thickBot="1" x14ac:dyDescent="0.25">
      <c r="B32" s="43">
        <f t="shared" si="0"/>
        <v>45547</v>
      </c>
      <c r="C32" s="44">
        <v>27</v>
      </c>
      <c r="D32" s="100">
        <f>VLOOKUP(F32,'[2]Chantier La Poste'!$B$2:$H$2729,2,FALSE)</f>
        <v>270470</v>
      </c>
      <c r="E32" s="100">
        <v>20084598</v>
      </c>
      <c r="F32" s="109" t="s">
        <v>86</v>
      </c>
      <c r="G32" s="47">
        <v>45547</v>
      </c>
      <c r="H32" s="85" t="s">
        <v>10</v>
      </c>
      <c r="I32" s="48" t="s">
        <v>87</v>
      </c>
      <c r="J32" s="103" t="s">
        <v>37</v>
      </c>
      <c r="K32" s="110" t="s">
        <v>88</v>
      </c>
    </row>
    <row r="33" ht="15" thickTop="1" x14ac:dyDescent="0.2"/>
  </sheetData>
  <autoFilter ref="B3:K32" xr:uid="{F40633BB-A73D-4814-8C2E-7B84DE8F7949}">
    <filterColumn colId="0">
      <filters>
        <dateGroupItem year="2024" month="9"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R6F4DP5YXM3J-1091299435-537007</_dlc_DocId>
    <_dlc_DocIdUrl xmlns="d39b6887-d5d2-48b1-8c32-18845e2671f6">
      <Url>https://c90156464.sharepoint.com/sites/DREUX/_layouts/15/DocIdRedir.aspx?ID=R6F4DP5YXM3J-1091299435-537007</Url>
      <Description>R6F4DP5YXM3J-1091299435-537007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3.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09-24 - DI DPT 27</vt:lpstr>
      <vt:lpstr>'09-24 -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2024-10-04T13:22:39Z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60f0cc81-1f77-494e-992e-35a99ef06241</vt:lpwstr>
  </property>
  <property fmtid="{D5CDD505-2E9C-101B-9397-08002B2CF9AE}" pid="4" name="MediaServiceImageTags">
    <vt:lpwstr/>
  </property>
</Properties>
</file>