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5 Tbl Incidents GU DI DEPT 27-76/"/>
    </mc:Choice>
  </mc:AlternateContent>
  <xr:revisionPtr revIDLastSave="328" documentId="8_{D539C5E1-3636-4410-9EBA-579EEF36AFFC}" xr6:coauthVersionLast="47" xr6:coauthVersionMax="47" xr10:uidLastSave="{465EFE0A-EDC4-4464-8CD1-577FCA8733E0}"/>
  <bookViews>
    <workbookView xWindow="-120" yWindow="-120" windowWidth="29040" windowHeight="15720" xr2:uid="{1FDCB983-EF47-4B51-A4F4-ACCE29F3F67B}"/>
  </bookViews>
  <sheets>
    <sheet name="01-25 - SGITM DPT27" sheetId="1" r:id="rId1"/>
  </sheets>
  <externalReferences>
    <externalReference r:id="rId2"/>
  </externalReferences>
  <definedNames>
    <definedName name="_xlnm._FilterDatabase" localSheetId="0" hidden="1">'01-25 - SGITM DPT27'!$B$3:$K$114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4" i="1" l="1"/>
  <c r="B114" i="1"/>
  <c r="D113" i="1"/>
  <c r="B113" i="1"/>
  <c r="D112"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<sst xmlns="http://schemas.openxmlformats.org/spreadsheetml/2006/main" count="671" uniqueCount="417">
  <si>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</si>
  <si>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</si>
  <si>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</si>
  <si>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</si>
  <si>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</si>
  <si>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</si>
  <si>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</si>
  <si>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</si>
  <si>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</si>
  <si>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</si>
  <si>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</si>
  <si>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</si>
  <si>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</si>
  <si>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</si>
  <si>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</si>
  <si>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</si>
  <si>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</si>
  <si>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</si>
  <si>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</si>
  <si>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</si>
  <si>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</si>
  <si>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</si>
  <si>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</si>
  <si>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</si>
  <si>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</si>
  <si>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</si>
  <si>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</si>
  <si>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</si>
  <si>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</si>
  <si>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</si>
  <si>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</si>
  <si>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</si>
  <si>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</si>
  <si>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</si>
  <si>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</si>
  <si>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</si>
  <si>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</si>
  <si>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</si>
  <si>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</si>
  <si>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</si>
  <si>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</si>
  <si>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</si>
  <si>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</si>
  <si>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</si>
  <si>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</si>
  <si>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</si>
  <si>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</si>
  <si>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</si>
  <si>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</si>
  <si>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</si>
  <si>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</si>
  <si>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</si>
  <si>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</si>
  <si>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</si>
  <si>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</si>
  <si>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</si>
  <si>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</si>
  <si>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</si>
  <si>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</si>
  <si>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</si>
  <si>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</si>
  <si>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</si>
  <si>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</si>
  <si>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</si>
  <si>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</si>
  <si>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</si>
  <si>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</si>
  <si>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</si>
  <si>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</si>
  <si>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</si>
  <si>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</si>
  <si>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</si>
  <si>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</si>
  <si>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</si>
  <si>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</si>
  <si>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</si>
  <si>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</si>
  <si>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</si>
  <si>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</si>
  <si>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</si>
  <si>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</si>
  <si>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</si>
  <si>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</si>
  <si>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</si>
  <si>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</si>
  <si>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</si>
  <si>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</si>
  <si>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</si>
  <si>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</si>
  <si>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</si>
  <si>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</si>
  <si>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</si>
  <si>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</si>
  <si>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</si>
  <si>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</si>
  <si>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</si>
  <si>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</si>
  <si>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</si>
  <si>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</si>
  <si>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</si>
  <si>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</si>
  <si>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</si>
  <si>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</si>
  <si>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</si>
  <si>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</si>
  <si>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</si>
  <si>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</si>
  <si>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</si>
  <si>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</si>
  <si>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</si>
  <si>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</si>
  <si>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</si>
  <si>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</si>
  <si>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</si>
  <si>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</si>
  <si>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</si>
  <si>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</si>
  <si>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</si>
  <si>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</si>
  <si>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</si>
  <si>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</si>
  <si>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</si>
  <si>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</si>
  <si>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</si>
  <si>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</si>
  <si>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</si>
  <si>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</si>
  <si>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</si>
  <si>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</si>
  <si>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</si>
  <si>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</si>
  <si>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</si>
  <si>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</si>
  <si>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</si>
  <si>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</si>
  <si>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</si>
  <si>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</si>
  <si>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</si>
  <si>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</si>
  <si>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</si>
  <si>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</si>
  <si>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</si>
  <si>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</si>
  <si>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</si>
  <si>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</si>
  <si>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</si>
  <si>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</si>
  <si>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</si>
  <si>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</si>
  <si>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</si>
  <si>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</si>
  <si>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</si>
  <si>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</si>
  <si>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</si>
  <si>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</si>
  <si>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</si>
  <si>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</si>
  <si>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</si>
  <si>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</si>
  <si>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</si>
  <si>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</si>
  <si>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</si>
  <si>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</si>
  <si>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</si>
  <si>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</si>
  <si>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</si>
  <si>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</si>
  <si>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</si>
  <si>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</si>
  <si>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</si>
  <si>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</si>
  <si>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</si>
  <si>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</si>
  <si>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</si>
  <si>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</si>
  <si>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</si>
  <si>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</si>
  <si>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</si>
  <si>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</si>
  <si>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</si>
  <si>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</si>
  <si>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</si>
  <si>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</si>
  <si>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</si>
  <si>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</si>
  <si>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</si>
  <si>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</si>
  <si>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</si>
  <si>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</si>
  <si>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</si>
  <si>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</si>
  <si>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</si>
  <si>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</si>
  <si>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</si>
  <si>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</si>
  <si>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</si>
  <si>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</si>
  <si>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</si>
  <si>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</si>
  <si>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</si>
  <si>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</si>
  <si>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</si>
  <si>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</si>
  <si>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</si>
  <si>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</si>
  <si>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</si>
  <si>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</si>
  <si>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</si>
  <si>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</si>
  <si>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</si>
  <si>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</si>
  <si>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</si>
  <si>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</si>
  <si>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</si>
  <si>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</si>
  <si>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</si>
  <si>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</si>
  <si>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</si>
  <si>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</si>
  <si>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</si>
  <si>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</si>
  <si>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</si>
  <si>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</si>
  <si>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</si>
  <si>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</si>
  <si>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</si>
  <si>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</si>
  <si>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</si>
  <si>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</si>
  <si>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</si>
  <si>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</si>
  <si>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</si>
  <si>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</si>
  <si>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</si>
  <si>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</si>
  <si>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</si>
  <si>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</si>
  <si>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</si>
  <si>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</si>
  <si>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</si>
  <si>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</si>
  <si>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</si>
  <si>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</si>
  <si>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</si>
  <si>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</si>
  <si>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</si>
  <si>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</si>
  <si>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</si>
  <si>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</si>
  <si>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</si>
  <si>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</si>
  <si>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</si>
  <si>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</si>
  <si>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</si>
  <si>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</si>
  <si>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</si>
  <si>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</si>
  <si>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</si>
  <si>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</si>
  <si>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</si>
  <si>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</si>
  <si>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</si>
  <si>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</si>
  <si>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</si>
  <si>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</si>
  <si>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</si>
  <si>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</si>
  <si>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</si>
  <si>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</si>
  <si>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</si>
  <si>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</si>
  <si>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</si>
  <si>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</si>
  <si>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</si>
  <si>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</si>
  <si>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</si>
  <si>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</si>
  <si>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</si>
  <si>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</si>
  <si>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</si>
  <si>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</si>
  <si>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</si>
  <si>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</si>
  <si>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</si>
  <si>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</si>
  <si>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</si>
  <si>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</si>
  <si>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</si>
  <si>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</si>
  <si>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</si>
  <si>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</si>
  <si>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</si>
  <si>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</si>
  <si>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</si>
  <si>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</si>
  <si>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</si>
  <si>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</si>
  <si>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</si>
  <si>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</si>
  <si>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</si>
  <si>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</si>
  <si>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</si>
  <si>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</si>
  <si>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</si>
  <si>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</si>
  <si>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</si>
  <si>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</si>
  <si>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</si>
  <si>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</si>
  <si>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</si>
  <si>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</si>
  <si>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</si>
  <si>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</si>
  <si>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</si>
  <si>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</si>
  <si>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</si>
  <si>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</si>
  <si>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</si>
  <si>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</si>
  <si>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</si>
  <si>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</si>
  <si>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</si>
  <si>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</si>
  <si>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</si>
  <si>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</si>
  <si>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</si>
  <si>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</si>
  <si>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</si>
  <si>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</si>
  <si>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</si>
  <si>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</si>
  <si>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</si>
  <si>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</si>
  <si>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</si>
  <si>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</si>
  <si>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</si>
  <si>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</si>
  <si>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</si>
  <si>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</si>
  <si>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</si>
  <si>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</si>
  <si>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</si>
  <si>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</si>
  <si>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</si>
  <si>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</si>
  <si>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</si>
  <si>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</si>
  <si>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</si>
  <si>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</si>
  <si>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</si>
  <si>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</si>
  <si>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</si>
  <si>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</si>
  <si>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</si>
  <si>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</si>
  <si>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</si>
  <si>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</si>
  <si>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</si>
  <si>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</si>
  <si>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</si>
  <si>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</si>
  <si>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</si>
  <si>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</si>
  <si>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</si>
  <si>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</si>
  <si>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</si>
  <si>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</si>
  <si>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</si>
  <si>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</si>
  <si>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</si>
  <si>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</si>
  <si>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</si>
  <si>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</si>
  <si>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</si>
  <si>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</si>
  <si>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</si>
  <si>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</si>
  <si>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</si>
  <si>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</si>
  <si>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</si>
  <si>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</si>
  <si>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</si>
  <si>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</si>
  <si>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</si>
  <si>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</si>
  <si>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</si>
  <si>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</si>
  <si>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</si>
  <si>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</si>
  <si>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</si>
  <si>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</si>
  <si>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</si>
  <si>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</si>
  <si>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</si>
  <si>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</si>
  <si>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</si>
  <si>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</si>
  <si>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</si>
  <si>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</si>
  <si>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</si>
  <si>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</si>
  <si>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</si>
  <si>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</si>
  <si>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</si>
  <si>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</si>
  <si>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</si>
  <si>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</si>
  <si>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</si>
  <si>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</si>
  <si>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</si>
  <si>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</si>
  <si>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</si>
  <si>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</si>
  <si>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</si>
  <si>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</si>
  <si>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</si>
  <si>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Incidents Nettoyage 01/2025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</si>
</sst>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2"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42">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9" fillId="0" borderId="1" xfId="0" applyFont="1" applyBorder="1" applyAlignment="1">
      <alignment horizontal="center"/>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CONTEVILLE</v>
          </cell>
          <cell r="C41">
            <v>271690</v>
          </cell>
          <cell r="D41">
            <v>2058180</v>
          </cell>
          <cell r="E41" t="str">
            <v>22E1825</v>
          </cell>
          <cell r="G41" t="str">
            <v>H6</v>
          </cell>
          <cell r="H41" t="str">
            <v>MaàSa</v>
          </cell>
        </row>
        <row r="42">
          <cell r="B42" t="str">
            <v>CORMEILLES</v>
          </cell>
          <cell r="C42">
            <v>271700</v>
          </cell>
          <cell r="D42">
            <v>2058180</v>
          </cell>
          <cell r="E42" t="str">
            <v>22E1825</v>
          </cell>
          <cell r="G42" t="str">
            <v>H3</v>
          </cell>
          <cell r="H42" t="str">
            <v>Ma/Je/Ve</v>
          </cell>
        </row>
        <row r="43">
          <cell r="B43" t="str">
            <v>CRIQUETOT</v>
          </cell>
          <cell r="C43">
            <v>760470</v>
          </cell>
          <cell r="D43">
            <v>2222060</v>
          </cell>
          <cell r="E43" t="str">
            <v>22E2433</v>
          </cell>
          <cell r="F43" t="str">
            <v>PDC</v>
          </cell>
          <cell r="G43" t="str">
            <v>H6</v>
          </cell>
          <cell r="H43" t="str">
            <v>LuàSa</v>
          </cell>
        </row>
        <row r="44">
          <cell r="B44" t="str">
            <v>CRIQUETOT L ESNEVAL CDIS</v>
          </cell>
          <cell r="C44">
            <v>760470</v>
          </cell>
          <cell r="D44">
            <v>2222060</v>
          </cell>
          <cell r="E44" t="str">
            <v>22E2433</v>
          </cell>
          <cell r="F44" t="str">
            <v>PDC</v>
          </cell>
          <cell r="G44" t="str">
            <v>H6</v>
          </cell>
          <cell r="H44" t="str">
            <v>LuàSa</v>
          </cell>
        </row>
        <row r="45">
          <cell r="B45" t="str">
            <v>DARNETAL</v>
          </cell>
          <cell r="C45">
            <v>762120</v>
          </cell>
          <cell r="D45">
            <v>2214190</v>
          </cell>
          <cell r="E45" t="str">
            <v>22E1825</v>
          </cell>
          <cell r="G45" t="str">
            <v>H6</v>
          </cell>
          <cell r="H45" t="str">
            <v>LuàSa</v>
          </cell>
        </row>
        <row r="46">
          <cell r="B46" t="str">
            <v>DIEPPE CDIS</v>
          </cell>
          <cell r="C46">
            <v>767980</v>
          </cell>
          <cell r="F46" t="str">
            <v>Courrier</v>
          </cell>
        </row>
        <row r="47">
          <cell r="B47" t="str">
            <v>DIEPPE HOTEL DE VILLE</v>
          </cell>
          <cell r="C47">
            <v>762170</v>
          </cell>
          <cell r="D47">
            <v>2214220</v>
          </cell>
          <cell r="E47" t="str">
            <v>22E1825</v>
          </cell>
        </row>
        <row r="48">
          <cell r="B48" t="str">
            <v>DIEPPE POLLET</v>
          </cell>
          <cell r="C48">
            <v>769210</v>
          </cell>
          <cell r="D48">
            <v>2214220</v>
          </cell>
          <cell r="E48" t="str">
            <v>22E1825</v>
          </cell>
          <cell r="G48" t="str">
            <v>H5</v>
          </cell>
          <cell r="H48" t="str">
            <v>MaàSa</v>
          </cell>
        </row>
        <row r="49">
          <cell r="B49" t="str">
            <v>DIEPPE PRINCIPAL</v>
          </cell>
          <cell r="C49">
            <v>762170</v>
          </cell>
          <cell r="D49">
            <v>2214230</v>
          </cell>
          <cell r="E49" t="str">
            <v>22E1825</v>
          </cell>
          <cell r="G49" t="str">
            <v>H6</v>
          </cell>
          <cell r="H49" t="str">
            <v>LuàSa</v>
          </cell>
        </row>
        <row r="50">
          <cell r="B50" t="str">
            <v>DOUDEVILLE</v>
          </cell>
          <cell r="C50">
            <v>762190</v>
          </cell>
          <cell r="D50">
            <v>2214240</v>
          </cell>
          <cell r="E50" t="str">
            <v>22E1825</v>
          </cell>
          <cell r="G50" t="str">
            <v>H6</v>
          </cell>
          <cell r="H50" t="str">
            <v>LuàSa</v>
          </cell>
        </row>
        <row r="51">
          <cell r="B51" t="str">
            <v>DUCLAIR</v>
          </cell>
          <cell r="C51">
            <v>760520</v>
          </cell>
          <cell r="D51">
            <v>2222320</v>
          </cell>
          <cell r="E51" t="str">
            <v>22E1826</v>
          </cell>
          <cell r="F51" t="str">
            <v>PDC</v>
          </cell>
          <cell r="G51" t="str">
            <v>H5</v>
          </cell>
          <cell r="H51" t="str">
            <v>LuàVe</v>
          </cell>
        </row>
        <row r="52">
          <cell r="B52" t="str">
            <v>ELBEUF</v>
          </cell>
          <cell r="C52">
            <v>762310</v>
          </cell>
          <cell r="D52">
            <v>2224070</v>
          </cell>
          <cell r="E52" t="str">
            <v>22E1825</v>
          </cell>
          <cell r="G52" t="str">
            <v>H6</v>
          </cell>
          <cell r="H52" t="str">
            <v>LuàSa</v>
          </cell>
        </row>
        <row r="53">
          <cell r="B53" t="str">
            <v>ENVERMEU</v>
          </cell>
          <cell r="C53">
            <v>762350</v>
          </cell>
          <cell r="D53">
            <v>2214250</v>
          </cell>
          <cell r="E53" t="str">
            <v>22E1825</v>
          </cell>
          <cell r="G53" t="str">
            <v>H3</v>
          </cell>
          <cell r="H53" t="str">
            <v>Lu/Me/Ve</v>
          </cell>
        </row>
        <row r="54">
          <cell r="B54" t="str">
            <v>EPOUVILLE</v>
          </cell>
          <cell r="C54">
            <v>762380</v>
          </cell>
          <cell r="D54">
            <v>2214260</v>
          </cell>
          <cell r="E54" t="str">
            <v>22E1825</v>
          </cell>
        </row>
        <row r="55">
          <cell r="B55" t="str">
            <v>ETRETAT</v>
          </cell>
          <cell r="C55">
            <v>762540</v>
          </cell>
          <cell r="D55">
            <v>2214270</v>
          </cell>
          <cell r="E55" t="str">
            <v>22E1825</v>
          </cell>
          <cell r="G55" t="str">
            <v>H6</v>
          </cell>
          <cell r="H55" t="str">
            <v>LuàSa</v>
          </cell>
        </row>
        <row r="56">
          <cell r="B56" t="str">
            <v>ETREPAGNY</v>
          </cell>
          <cell r="C56">
            <v>272260</v>
          </cell>
          <cell r="D56">
            <v>1096490</v>
          </cell>
          <cell r="E56" t="str">
            <v>22E1825</v>
          </cell>
          <cell r="G56" t="str">
            <v>H5</v>
          </cell>
          <cell r="H56" t="str">
            <v>MaàSa</v>
          </cell>
        </row>
        <row r="57">
          <cell r="B57" t="str">
            <v>EU</v>
          </cell>
          <cell r="C57">
            <v>762550</v>
          </cell>
          <cell r="D57">
            <v>2214280</v>
          </cell>
          <cell r="E57" t="str">
            <v>22E1825</v>
          </cell>
          <cell r="G57" t="str">
            <v>H6</v>
          </cell>
          <cell r="H57" t="str">
            <v>LuàSa</v>
          </cell>
        </row>
        <row r="58">
          <cell r="B58" t="str">
            <v>EVREUX NETREVILLE</v>
          </cell>
          <cell r="C58">
            <v>279430</v>
          </cell>
          <cell r="G58" t="str">
            <v>H6</v>
          </cell>
          <cell r="H58" t="str">
            <v>LuàSa</v>
          </cell>
        </row>
        <row r="59">
          <cell r="B59" t="str">
            <v xml:space="preserve">EZY SUR EURE </v>
          </cell>
          <cell r="C59">
            <v>272300</v>
          </cell>
          <cell r="D59" t="str">
            <v>0282190</v>
          </cell>
          <cell r="E59" t="str">
            <v>22E1825</v>
          </cell>
          <cell r="F59" t="str">
            <v>AF1</v>
          </cell>
          <cell r="G59" t="str">
            <v>H5</v>
          </cell>
          <cell r="H59" t="str">
            <v>MaàSa</v>
          </cell>
        </row>
        <row r="60">
          <cell r="B60" t="str">
            <v>FECAMP</v>
          </cell>
          <cell r="C60">
            <v>762590</v>
          </cell>
          <cell r="D60">
            <v>2214300</v>
          </cell>
          <cell r="E60" t="str">
            <v>22E1825</v>
          </cell>
          <cell r="G60" t="str">
            <v>H6</v>
          </cell>
          <cell r="H60" t="str">
            <v>LuàSa</v>
          </cell>
        </row>
        <row r="61">
          <cell r="B61" t="str">
            <v>FECAMP CDIS</v>
          </cell>
          <cell r="C61">
            <v>760560</v>
          </cell>
          <cell r="D61">
            <v>2222090</v>
          </cell>
          <cell r="E61" t="str">
            <v>22E2433</v>
          </cell>
          <cell r="F61" t="str">
            <v>PDC</v>
          </cell>
          <cell r="G61" t="str">
            <v>H6</v>
          </cell>
          <cell r="H61" t="str">
            <v>LuàSa</v>
          </cell>
        </row>
        <row r="62">
          <cell r="B62" t="str">
            <v>FECAMP RAMPONNEAU</v>
          </cell>
          <cell r="C62">
            <v>769590</v>
          </cell>
          <cell r="D62">
            <v>2214310</v>
          </cell>
          <cell r="E62" t="str">
            <v>22E1825</v>
          </cell>
        </row>
        <row r="63">
          <cell r="B63" t="str">
            <v>FLEURY SUR ANDELLE</v>
          </cell>
          <cell r="C63">
            <v>272460</v>
          </cell>
          <cell r="D63">
            <v>10008600</v>
          </cell>
          <cell r="E63" t="str">
            <v>22E2438</v>
          </cell>
        </row>
        <row r="64">
          <cell r="B64" t="str">
            <v>FLEURY SUR ANDELLE PPDC</v>
          </cell>
          <cell r="C64">
            <v>270450</v>
          </cell>
          <cell r="D64">
            <v>1096980</v>
          </cell>
          <cell r="E64" t="str">
            <v>22E1826</v>
          </cell>
          <cell r="F64" t="str">
            <v>PDC</v>
          </cell>
          <cell r="G64" t="str">
            <v>H6</v>
          </cell>
          <cell r="H64" t="str">
            <v>LuàSa</v>
          </cell>
        </row>
        <row r="65">
          <cell r="B65" t="str">
            <v>FONTAINE LE DUN</v>
          </cell>
          <cell r="C65">
            <v>762720</v>
          </cell>
          <cell r="D65">
            <v>2214330</v>
          </cell>
          <cell r="E65" t="str">
            <v>22E1825</v>
          </cell>
          <cell r="G65" t="str">
            <v>H3</v>
          </cell>
          <cell r="H65" t="str">
            <v>Me/Je/Ve</v>
          </cell>
        </row>
        <row r="66">
          <cell r="B66" t="str">
            <v>FORGES LES EAUX</v>
          </cell>
          <cell r="C66">
            <v>762760</v>
          </cell>
          <cell r="D66">
            <v>2214340</v>
          </cell>
          <cell r="E66" t="str">
            <v>22E1825</v>
          </cell>
          <cell r="G66" t="str">
            <v>H6</v>
          </cell>
          <cell r="H66" t="str">
            <v>LuàSa</v>
          </cell>
        </row>
        <row r="67">
          <cell r="B67" t="str">
            <v>FORGES LES EAUX CDIS</v>
          </cell>
          <cell r="C67">
            <v>760580</v>
          </cell>
          <cell r="D67">
            <v>2222100</v>
          </cell>
          <cell r="E67" t="str">
            <v>22E2433</v>
          </cell>
          <cell r="F67" t="str">
            <v>PDC</v>
          </cell>
          <cell r="G67" t="str">
            <v>H6</v>
          </cell>
          <cell r="H67" t="str">
            <v>LuàSa</v>
          </cell>
        </row>
        <row r="68">
          <cell r="B68" t="str">
            <v>FRANQUEVILLE ST PIERRE</v>
          </cell>
          <cell r="C68">
            <v>766750</v>
          </cell>
          <cell r="D68">
            <v>2214350</v>
          </cell>
          <cell r="E68" t="str">
            <v>22E1825</v>
          </cell>
        </row>
        <row r="69">
          <cell r="B69" t="str">
            <v>GAILLEFONTAINE</v>
          </cell>
          <cell r="C69">
            <v>762950</v>
          </cell>
          <cell r="D69">
            <v>2214360</v>
          </cell>
          <cell r="E69" t="str">
            <v>22E1825</v>
          </cell>
        </row>
        <row r="70">
          <cell r="B70" t="str">
            <v>GAINNEVILLE</v>
          </cell>
          <cell r="C70">
            <v>762960</v>
          </cell>
          <cell r="D70">
            <v>2214370</v>
          </cell>
          <cell r="E70" t="str">
            <v>22E1825</v>
          </cell>
          <cell r="G70" t="str">
            <v xml:space="preserve">H3 </v>
          </cell>
          <cell r="H70" t="str">
            <v>Me/Je/Ve</v>
          </cell>
        </row>
        <row r="71">
          <cell r="B71" t="str">
            <v>GASNY</v>
          </cell>
          <cell r="C71">
            <v>272790</v>
          </cell>
          <cell r="D71">
            <v>1096560</v>
          </cell>
          <cell r="E71" t="str">
            <v>22E1825</v>
          </cell>
          <cell r="G71" t="str">
            <v>H4</v>
          </cell>
          <cell r="H71" t="str">
            <v>Ma/Je/Ve/Sa</v>
          </cell>
        </row>
        <row r="72">
          <cell r="B72" t="str">
            <v>GISORS</v>
          </cell>
          <cell r="C72">
            <v>272840</v>
          </cell>
          <cell r="D72">
            <v>1096570</v>
          </cell>
          <cell r="E72" t="str">
            <v>22E1825</v>
          </cell>
          <cell r="G72" t="str">
            <v>H6</v>
          </cell>
          <cell r="H72" t="str">
            <v>LuàSa</v>
          </cell>
        </row>
        <row r="73">
          <cell r="B73" t="str">
            <v>GISORS PDC</v>
          </cell>
          <cell r="C73">
            <v>270470</v>
          </cell>
          <cell r="D73">
            <v>1096890</v>
          </cell>
          <cell r="E73" t="str">
            <v>22E2433</v>
          </cell>
          <cell r="F73" t="str">
            <v>PDC</v>
          </cell>
          <cell r="G73" t="str">
            <v>H6</v>
          </cell>
          <cell r="H73" t="str">
            <v>LuàSa</v>
          </cell>
        </row>
        <row r="74">
          <cell r="B74" t="str">
            <v>GODERVILLE</v>
          </cell>
          <cell r="C74">
            <v>763020</v>
          </cell>
          <cell r="D74">
            <v>2214380</v>
          </cell>
          <cell r="E74" t="str">
            <v>22E1826</v>
          </cell>
          <cell r="G74" t="str">
            <v>H6</v>
          </cell>
          <cell r="H74" t="str">
            <v>LuàSa</v>
          </cell>
        </row>
        <row r="75">
          <cell r="B75" t="str">
            <v>GONFREVILLE L'ORCHER COLOMBIER</v>
          </cell>
          <cell r="C75">
            <v>764540</v>
          </cell>
          <cell r="D75">
            <v>2231430</v>
          </cell>
          <cell r="E75" t="str">
            <v>22E1825</v>
          </cell>
          <cell r="G75" t="str">
            <v>H5</v>
          </cell>
          <cell r="H75" t="str">
            <v>LuàMa + JeàSa</v>
          </cell>
        </row>
        <row r="76">
          <cell r="B76" t="str">
            <v>GONNEVILLE-LA-MALLET</v>
          </cell>
          <cell r="C76">
            <v>763070</v>
          </cell>
          <cell r="D76">
            <v>2215240</v>
          </cell>
          <cell r="E76" t="str">
            <v>22E1825</v>
          </cell>
          <cell r="G76" t="str">
            <v xml:space="preserve">H3 </v>
          </cell>
          <cell r="H76" t="str">
            <v>Lu/Me/Ve</v>
          </cell>
        </row>
        <row r="77">
          <cell r="B77" t="str">
            <v>GOURNAY EN BRAY PDC</v>
          </cell>
          <cell r="C77">
            <v>760600</v>
          </cell>
          <cell r="D77">
            <v>2222340</v>
          </cell>
          <cell r="E77" t="str">
            <v>22E1826</v>
          </cell>
          <cell r="F77" t="str">
            <v>PDC</v>
          </cell>
          <cell r="G77" t="str">
            <v>H6</v>
          </cell>
          <cell r="H77" t="str">
            <v>LuàSa</v>
          </cell>
        </row>
        <row r="78">
          <cell r="B78" t="str">
            <v>GRAND QUEVILLY REPUBLIQUE</v>
          </cell>
          <cell r="C78">
            <v>769740</v>
          </cell>
          <cell r="D78">
            <v>2214410</v>
          </cell>
          <cell r="E78" t="str">
            <v>22E1825</v>
          </cell>
        </row>
        <row r="79">
          <cell r="B79" t="str">
            <v>GRAND-COURONNE</v>
          </cell>
          <cell r="C79">
            <v>760610</v>
          </cell>
          <cell r="D79">
            <v>2222350</v>
          </cell>
          <cell r="E79" t="str">
            <v>22e1826</v>
          </cell>
          <cell r="F79" t="str">
            <v>PDC</v>
          </cell>
          <cell r="G79" t="str">
            <v>H6</v>
          </cell>
          <cell r="H79" t="str">
            <v>LuàSa</v>
          </cell>
        </row>
        <row r="80">
          <cell r="B80" t="str">
            <v>GRAVIGNY</v>
          </cell>
          <cell r="C80">
            <v>272990</v>
          </cell>
          <cell r="D80" t="str">
            <v>0282190</v>
          </cell>
          <cell r="E80" t="str">
            <v>22E1825</v>
          </cell>
          <cell r="F80" t="str">
            <v>AF1</v>
          </cell>
          <cell r="G80" t="str">
            <v>H5</v>
          </cell>
          <cell r="H80" t="str">
            <v>Lu/Ma/Me/Je/Ve/Sa</v>
          </cell>
        </row>
        <row r="81">
          <cell r="B81" t="str">
            <v>HARFLEUR</v>
          </cell>
          <cell r="C81">
            <v>763410</v>
          </cell>
          <cell r="D81">
            <v>2214420</v>
          </cell>
          <cell r="E81" t="str">
            <v>22E1825</v>
          </cell>
          <cell r="G81" t="str">
            <v>H6</v>
          </cell>
          <cell r="H81" t="str">
            <v>LuàSa</v>
          </cell>
        </row>
        <row r="82">
          <cell r="B82" t="str">
            <v>HARFLEUR PDC</v>
          </cell>
          <cell r="C82">
            <v>760630</v>
          </cell>
          <cell r="D82">
            <v>2222110</v>
          </cell>
          <cell r="E82" t="str">
            <v>22E2433</v>
          </cell>
          <cell r="G82" t="str">
            <v>H6</v>
          </cell>
          <cell r="H82" t="str">
            <v>LuàSa</v>
          </cell>
        </row>
        <row r="83">
          <cell r="B83" t="str">
            <v>HOUPPEVILLE</v>
          </cell>
          <cell r="C83">
            <v>763670</v>
          </cell>
          <cell r="G83" t="str">
            <v>H3</v>
          </cell>
        </row>
        <row r="84">
          <cell r="B84" t="str">
            <v>IVRY LA BATAILLE</v>
          </cell>
          <cell r="C84">
            <v>273550</v>
          </cell>
          <cell r="D84">
            <v>1096590</v>
          </cell>
          <cell r="E84" t="str">
            <v>22E1825</v>
          </cell>
          <cell r="G84" t="str">
            <v>H5</v>
          </cell>
          <cell r="H84" t="str">
            <v>Ma/Me/Je/Ve</v>
          </cell>
        </row>
        <row r="85">
          <cell r="B85" t="str">
            <v>JUMIEGES</v>
          </cell>
          <cell r="C85">
            <v>763780</v>
          </cell>
          <cell r="D85">
            <v>2214450</v>
          </cell>
          <cell r="E85" t="str">
            <v>22E1825</v>
          </cell>
        </row>
        <row r="86">
          <cell r="B86" t="str">
            <v>LA FEUILLIE</v>
          </cell>
          <cell r="C86">
            <v>762630</v>
          </cell>
          <cell r="D86">
            <v>2214320</v>
          </cell>
          <cell r="E86" t="str">
            <v>22E1825</v>
          </cell>
          <cell r="G86" t="str">
            <v xml:space="preserve">H3 </v>
          </cell>
          <cell r="H86" t="str">
            <v>Lu/Me/Ve</v>
          </cell>
        </row>
        <row r="87">
          <cell r="B87" t="str">
            <v>LA BARRE EN OUCHE PDC</v>
          </cell>
          <cell r="C87">
            <v>271000</v>
          </cell>
          <cell r="G87" t="str">
            <v>H6</v>
          </cell>
        </row>
        <row r="88">
          <cell r="B88" t="str">
            <v>LE GRAND QUEVILLY HOTEL DE VILLE</v>
          </cell>
          <cell r="C88">
            <v>763220</v>
          </cell>
          <cell r="D88">
            <v>2214400</v>
          </cell>
          <cell r="E88" t="str">
            <v>22E1825</v>
          </cell>
          <cell r="G88" t="str">
            <v>H6</v>
          </cell>
          <cell r="H88" t="str">
            <v>LuàSa</v>
          </cell>
        </row>
        <row r="89">
          <cell r="B89" t="str">
            <v>LE GRAND QUEVILLY REPUBLIQUE</v>
          </cell>
          <cell r="C89">
            <v>769740</v>
          </cell>
          <cell r="D89">
            <v>2214410</v>
          </cell>
          <cell r="E89" t="str">
            <v>22E1825</v>
          </cell>
          <cell r="G89" t="str">
            <v>H6</v>
          </cell>
          <cell r="H89" t="str">
            <v>LuàSa</v>
          </cell>
        </row>
        <row r="90">
          <cell r="B90" t="str">
            <v>LE HAVRE AEROPORT CDIS</v>
          </cell>
          <cell r="C90">
            <v>760270</v>
          </cell>
          <cell r="D90">
            <v>2222120</v>
          </cell>
          <cell r="E90" t="str">
            <v>22h2433</v>
          </cell>
          <cell r="G90" t="str">
            <v>H6</v>
          </cell>
          <cell r="H90" t="str">
            <v>LuàSa</v>
          </cell>
        </row>
        <row r="91">
          <cell r="B91" t="str">
            <v>LE HAVRE BLEVILLE</v>
          </cell>
          <cell r="C91">
            <v>769380</v>
          </cell>
          <cell r="D91">
            <v>2214460</v>
          </cell>
          <cell r="E91" t="str">
            <v>22E1825</v>
          </cell>
          <cell r="G91" t="str">
            <v xml:space="preserve">H5 </v>
          </cell>
          <cell r="H91" t="str">
            <v>MaàSa</v>
          </cell>
        </row>
        <row r="92">
          <cell r="B92" t="str">
            <v>LE HAVRE BRINDEAU</v>
          </cell>
          <cell r="C92">
            <v>769460</v>
          </cell>
          <cell r="D92">
            <v>2214470</v>
          </cell>
          <cell r="E92" t="str">
            <v>22E1825</v>
          </cell>
          <cell r="G92" t="str">
            <v xml:space="preserve">H5 </v>
          </cell>
          <cell r="H92" t="str">
            <v>MaàSa</v>
          </cell>
        </row>
        <row r="93">
          <cell r="B93" t="str">
            <v>LE HAVRE CAUCRIAUVILLE</v>
          </cell>
          <cell r="C93">
            <v>769670</v>
          </cell>
          <cell r="D93">
            <v>2214480</v>
          </cell>
          <cell r="E93" t="str">
            <v>22E1825</v>
          </cell>
          <cell r="G93" t="str">
            <v>H6</v>
          </cell>
          <cell r="H93" t="str">
            <v>LuàSa</v>
          </cell>
        </row>
        <row r="94">
          <cell r="B94" t="str">
            <v>LE HAVRE CDIS PPDC</v>
          </cell>
          <cell r="C94">
            <v>760110</v>
          </cell>
          <cell r="D94">
            <v>2222130</v>
          </cell>
          <cell r="E94" t="str">
            <v>22E2433</v>
          </cell>
          <cell r="G94" t="str">
            <v>H6</v>
          </cell>
          <cell r="H94" t="str">
            <v>LuàSa</v>
          </cell>
        </row>
        <row r="95">
          <cell r="B95" t="str">
            <v>LE HAVRE COTY</v>
          </cell>
          <cell r="C95">
            <v>760290</v>
          </cell>
          <cell r="D95">
            <v>2214490</v>
          </cell>
          <cell r="E95" t="str">
            <v>22E1825</v>
          </cell>
          <cell r="G95" t="str">
            <v>H6</v>
          </cell>
          <cell r="H95" t="str">
            <v>LuàSa</v>
          </cell>
        </row>
        <row r="96">
          <cell r="B96" t="str">
            <v>LE HAVRE GRAND CAP</v>
          </cell>
          <cell r="C96">
            <v>767890</v>
          </cell>
          <cell r="D96">
            <v>2214520</v>
          </cell>
          <cell r="E96" t="str">
            <v>22E1825</v>
          </cell>
          <cell r="F96" t="str">
            <v>è Le Havre Mt Gaillard</v>
          </cell>
          <cell r="G96" t="str">
            <v>H6</v>
          </cell>
          <cell r="H96" t="str">
            <v>LuàSa</v>
          </cell>
        </row>
        <row r="97">
          <cell r="B97" t="str">
            <v>LE HAVRE GRAVILLE</v>
          </cell>
          <cell r="C97">
            <v>769240</v>
          </cell>
          <cell r="D97">
            <v>2214530</v>
          </cell>
          <cell r="E97" t="str">
            <v>22E1825</v>
          </cell>
          <cell r="G97" t="str">
            <v>H6</v>
          </cell>
          <cell r="H97" t="str">
            <v>LuàSa</v>
          </cell>
        </row>
        <row r="98">
          <cell r="B98" t="str">
            <v xml:space="preserve">LE HAVRE LES HALLES </v>
          </cell>
          <cell r="C98">
            <v>761300</v>
          </cell>
          <cell r="D98">
            <v>2214540</v>
          </cell>
          <cell r="E98" t="str">
            <v>22E1825</v>
          </cell>
          <cell r="G98" t="str">
            <v>H6</v>
          </cell>
          <cell r="H98" t="str">
            <v>LuàSa</v>
          </cell>
        </row>
        <row r="99">
          <cell r="B99" t="str">
            <v>LE HAVRE MARE ROUGE</v>
          </cell>
          <cell r="C99">
            <v>769430</v>
          </cell>
          <cell r="D99">
            <v>2214550</v>
          </cell>
          <cell r="E99" t="str">
            <v>22E1825</v>
          </cell>
          <cell r="G99" t="str">
            <v>H4</v>
          </cell>
          <cell r="H99" t="str">
            <v>Ma/Me/Ve</v>
          </cell>
        </row>
        <row r="100">
          <cell r="B100" t="str">
            <v>LE HAVRE MONT GAILLARD</v>
          </cell>
          <cell r="C100">
            <v>767890</v>
          </cell>
          <cell r="D100">
            <v>2214520</v>
          </cell>
          <cell r="E100" t="str">
            <v>22E1825</v>
          </cell>
          <cell r="F100" t="str">
            <v>è Le Havre Gd Cap</v>
          </cell>
        </row>
        <row r="101">
          <cell r="B101" t="str">
            <v>LE HAVRE MONTMORENCY</v>
          </cell>
          <cell r="C101">
            <v>769340</v>
          </cell>
          <cell r="D101">
            <v>2214560</v>
          </cell>
          <cell r="E101" t="str">
            <v>22E1825</v>
          </cell>
          <cell r="G101" t="str">
            <v>H4</v>
          </cell>
          <cell r="H101" t="str">
            <v>MaàVe</v>
          </cell>
        </row>
        <row r="102">
          <cell r="B102" t="str">
            <v>LE HAVRE PALAIS DE JUSTICE</v>
          </cell>
          <cell r="C102">
            <v>763510</v>
          </cell>
          <cell r="D102">
            <v>2214570</v>
          </cell>
          <cell r="E102" t="str">
            <v>22E1825</v>
          </cell>
        </row>
        <row r="103">
          <cell r="B103" t="str">
            <v>LE HAVRE QUARTIER DE L'EURE</v>
          </cell>
          <cell r="C103">
            <v>769260</v>
          </cell>
          <cell r="D103">
            <v>2214590</v>
          </cell>
          <cell r="E103" t="str">
            <v>22E1825</v>
          </cell>
        </row>
        <row r="104">
          <cell r="B104" t="str">
            <v>LE HAVRE ROND POINT</v>
          </cell>
          <cell r="C104">
            <v>769250</v>
          </cell>
          <cell r="D104">
            <v>2214600</v>
          </cell>
          <cell r="E104" t="str">
            <v>22E1825</v>
          </cell>
          <cell r="G104" t="str">
            <v>H6</v>
          </cell>
          <cell r="H104" t="str">
            <v>LuàSa</v>
          </cell>
        </row>
        <row r="105">
          <cell r="B105" t="str">
            <v xml:space="preserve">LE HAVRE SANVIC </v>
          </cell>
          <cell r="C105">
            <v>769390</v>
          </cell>
          <cell r="D105">
            <v>2214610</v>
          </cell>
          <cell r="E105" t="str">
            <v>22E1825</v>
          </cell>
          <cell r="G105" t="str">
            <v>H6</v>
          </cell>
          <cell r="H105" t="str">
            <v>LuàSa</v>
          </cell>
        </row>
        <row r="106">
          <cell r="B106" t="str">
            <v>LE MESNIL ESNARD PDC</v>
          </cell>
          <cell r="C106">
            <v>760670</v>
          </cell>
          <cell r="D106">
            <v>2222360</v>
          </cell>
          <cell r="E106" t="str">
            <v>22E1826</v>
          </cell>
        </row>
        <row r="107">
          <cell r="B107" t="str">
            <v>LE NEUBOURG PDC</v>
          </cell>
          <cell r="C107">
            <v>270530</v>
          </cell>
          <cell r="D107">
            <v>2058340</v>
          </cell>
          <cell r="E107" t="str">
            <v>22E2433</v>
          </cell>
          <cell r="G107" t="str">
            <v>H6</v>
          </cell>
          <cell r="H107" t="str">
            <v>LuàSa</v>
          </cell>
        </row>
        <row r="108">
          <cell r="B108" t="str">
            <v>LE PETIT QUEVILLY</v>
          </cell>
          <cell r="C108">
            <v>764980</v>
          </cell>
          <cell r="D108">
            <v>2214830</v>
          </cell>
          <cell r="E108" t="str">
            <v>22E1825</v>
          </cell>
          <cell r="G108" t="str">
            <v>H6</v>
          </cell>
          <cell r="H108" t="str">
            <v>LuàSa</v>
          </cell>
        </row>
        <row r="109">
          <cell r="B109" t="str">
            <v>LE THUIT SIGNOL</v>
          </cell>
          <cell r="C109">
            <v>276380</v>
          </cell>
          <cell r="D109">
            <v>1096630</v>
          </cell>
          <cell r="E109" t="str">
            <v>22E1825</v>
          </cell>
          <cell r="G109" t="str">
            <v>H3</v>
          </cell>
          <cell r="H109" t="str">
            <v>Lu/Me/Ve</v>
          </cell>
        </row>
        <row r="110">
          <cell r="B110" t="str">
            <v xml:space="preserve">LE TRAIT </v>
          </cell>
          <cell r="C110">
            <v>767090</v>
          </cell>
          <cell r="D110">
            <v>2214620</v>
          </cell>
          <cell r="E110" t="str">
            <v>22E1825</v>
          </cell>
          <cell r="G110" t="str">
            <v>H6</v>
          </cell>
          <cell r="H110" t="str">
            <v>LuàSa</v>
          </cell>
        </row>
        <row r="111">
          <cell r="B111" t="str">
            <v>LE TREPORT</v>
          </cell>
          <cell r="C111">
            <v>767110</v>
          </cell>
          <cell r="D111">
            <v>2215090</v>
          </cell>
          <cell r="E111" t="str">
            <v>22E1825</v>
          </cell>
          <cell r="G111" t="str">
            <v>H6</v>
          </cell>
          <cell r="H111" t="str">
            <v>LuàSa</v>
          </cell>
        </row>
        <row r="112">
          <cell r="B112" t="str">
            <v>LE VAUDREUIL</v>
          </cell>
          <cell r="C112">
            <v>275280</v>
          </cell>
          <cell r="D112">
            <v>1096640</v>
          </cell>
          <cell r="E112" t="str">
            <v>22E1825</v>
          </cell>
          <cell r="G112" t="str">
            <v>H6</v>
          </cell>
          <cell r="H112" t="str">
            <v>LuàSa</v>
          </cell>
        </row>
        <row r="113">
          <cell r="B113" t="str">
            <v>LES ANDELYS</v>
          </cell>
          <cell r="C113">
            <v>270310</v>
          </cell>
          <cell r="D113">
            <v>1096990</v>
          </cell>
          <cell r="E113" t="str">
            <v>22E1826</v>
          </cell>
          <cell r="F113" t="str">
            <v>PDC</v>
          </cell>
          <cell r="G113" t="str">
            <v>H6</v>
          </cell>
          <cell r="H113" t="str">
            <v>LuàSa</v>
          </cell>
        </row>
        <row r="114">
          <cell r="B114" t="str">
            <v>LES ANDELYS PDC</v>
          </cell>
          <cell r="C114">
            <v>270310</v>
          </cell>
          <cell r="D114">
            <v>1096990</v>
          </cell>
          <cell r="E114" t="str">
            <v>22E1826</v>
          </cell>
          <cell r="F114" t="str">
            <v>PDC</v>
          </cell>
        </row>
        <row r="115">
          <cell r="B115" t="str">
            <v>LIEUREY</v>
          </cell>
          <cell r="C115">
            <v>273670</v>
          </cell>
          <cell r="E115" t="str">
            <v>22E1825</v>
          </cell>
          <cell r="G115" t="str">
            <v>H3</v>
          </cell>
        </row>
        <row r="116">
          <cell r="B116" t="str">
            <v>LILLEBONNE</v>
          </cell>
          <cell r="C116">
            <v>763840</v>
          </cell>
          <cell r="D116">
            <v>2214630</v>
          </cell>
          <cell r="E116" t="str">
            <v>22E1825</v>
          </cell>
          <cell r="G116" t="str">
            <v>H6</v>
          </cell>
          <cell r="H116" t="str">
            <v>LuàSa</v>
          </cell>
        </row>
        <row r="117">
          <cell r="B117" t="str">
            <v>LILLEBONNE PDC</v>
          </cell>
          <cell r="C117">
            <v>760640</v>
          </cell>
          <cell r="D117">
            <v>2222150</v>
          </cell>
          <cell r="E117" t="str">
            <v>22E2433</v>
          </cell>
          <cell r="G117" t="str">
            <v>H5</v>
          </cell>
          <cell r="H117" t="str">
            <v>LuàVe</v>
          </cell>
        </row>
        <row r="118">
          <cell r="B118" t="str">
            <v>LOUVIERS</v>
          </cell>
          <cell r="C118">
            <v>273750</v>
          </cell>
          <cell r="D118">
            <v>1096830</v>
          </cell>
          <cell r="E118" t="str">
            <v>22E1826</v>
          </cell>
          <cell r="F118" t="str">
            <v>PDC</v>
          </cell>
          <cell r="G118" t="str">
            <v>H6</v>
          </cell>
          <cell r="H118" t="str">
            <v>LuàSa</v>
          </cell>
        </row>
        <row r="119">
          <cell r="B119" t="str">
            <v>LUNERAY</v>
          </cell>
          <cell r="C119">
            <v>764000</v>
          </cell>
          <cell r="D119">
            <v>2214670</v>
          </cell>
          <cell r="E119" t="str">
            <v>22E1825</v>
          </cell>
          <cell r="G119" t="str">
            <v>H5</v>
          </cell>
          <cell r="H119" t="str">
            <v>LuàVe</v>
          </cell>
        </row>
        <row r="120">
          <cell r="B120" t="str">
            <v>MALAUNAY</v>
          </cell>
          <cell r="C120">
            <v>764020</v>
          </cell>
          <cell r="D120">
            <v>2214690</v>
          </cell>
          <cell r="E120" t="str">
            <v>22E1825</v>
          </cell>
          <cell r="G120" t="str">
            <v>H5</v>
          </cell>
          <cell r="H120" t="str">
            <v>LuàJe+Sa</v>
          </cell>
        </row>
        <row r="121">
          <cell r="B121" t="str">
            <v>MAROMME</v>
          </cell>
          <cell r="C121">
            <v>764100</v>
          </cell>
          <cell r="D121">
            <v>2214010</v>
          </cell>
          <cell r="E121" t="str">
            <v>22E1826</v>
          </cell>
          <cell r="F121" t="str">
            <v>PDC + RÉSEAU</v>
          </cell>
          <cell r="G121" t="str">
            <v>H6</v>
          </cell>
          <cell r="H121" t="str">
            <v>LuàSa</v>
          </cell>
        </row>
        <row r="122">
          <cell r="B122" t="str">
            <v>MAROMME ILOT</v>
          </cell>
          <cell r="C122">
            <v>761530</v>
          </cell>
        </row>
        <row r="123">
          <cell r="B123" t="str">
            <v>MARTAINVILLE EPREVILLE</v>
          </cell>
          <cell r="C123">
            <v>764120</v>
          </cell>
          <cell r="D123">
            <v>2214700</v>
          </cell>
          <cell r="E123" t="str">
            <v>22E1825</v>
          </cell>
        </row>
        <row r="124">
          <cell r="B124" t="str">
            <v>MENILLES</v>
          </cell>
          <cell r="C124">
            <v>273970</v>
          </cell>
          <cell r="G124" t="str">
            <v>H3</v>
          </cell>
          <cell r="H124" t="str">
            <v>Ma/Je/Sa</v>
          </cell>
        </row>
        <row r="125">
          <cell r="B125" t="str">
            <v>MONTFORT SUR RISLE</v>
          </cell>
          <cell r="C125">
            <v>274130</v>
          </cell>
          <cell r="D125">
            <v>2058250</v>
          </cell>
          <cell r="E125" t="str">
            <v>22E1825</v>
          </cell>
          <cell r="G125" t="str">
            <v>H5</v>
          </cell>
          <cell r="H125" t="str">
            <v>Lu/Ma/Je/Ve/Sa</v>
          </cell>
        </row>
        <row r="126">
          <cell r="B126" t="str">
            <v>MONT SAINT AIGNAN</v>
          </cell>
          <cell r="C126">
            <v>764510</v>
          </cell>
          <cell r="D126">
            <v>2214710</v>
          </cell>
          <cell r="E126" t="str">
            <v>22E1825</v>
          </cell>
          <cell r="G126" t="str">
            <v>H6</v>
          </cell>
          <cell r="H126" t="str">
            <v>LuàSa</v>
          </cell>
        </row>
        <row r="127">
          <cell r="B127" t="str">
            <v>MONT SAINT AIGNAN CE</v>
          </cell>
          <cell r="C127">
            <v>763330</v>
          </cell>
          <cell r="D127">
            <v>2222170</v>
          </cell>
          <cell r="E127" t="str">
            <v>22E2433</v>
          </cell>
          <cell r="G127" t="str">
            <v>H6</v>
          </cell>
          <cell r="H127" t="str">
            <v>LuàSa</v>
          </cell>
        </row>
        <row r="128">
          <cell r="B128" t="str">
            <v>MONTIVILLIERS</v>
          </cell>
          <cell r="C128">
            <v>764470</v>
          </cell>
          <cell r="D128">
            <v>2214720</v>
          </cell>
          <cell r="E128" t="str">
            <v>22E1825</v>
          </cell>
        </row>
        <row r="129">
          <cell r="B129" t="str">
            <v>MONTIVILLIERS PDC</v>
          </cell>
          <cell r="C129">
            <v>764470</v>
          </cell>
          <cell r="D129">
            <v>2222180</v>
          </cell>
          <cell r="E129" t="str">
            <v>22E2433</v>
          </cell>
          <cell r="G129" t="str">
            <v>H6</v>
          </cell>
          <cell r="H129" t="str">
            <v>LuàSa</v>
          </cell>
        </row>
        <row r="130">
          <cell r="B130" t="str">
            <v>MONTVILLE</v>
          </cell>
          <cell r="C130">
            <v>760930</v>
          </cell>
          <cell r="D130">
            <v>2222370</v>
          </cell>
          <cell r="E130" t="str">
            <v>22E1826</v>
          </cell>
          <cell r="F130" t="str">
            <v>PDC</v>
          </cell>
        </row>
        <row r="131">
          <cell r="B131" t="str">
            <v>MOTTEVILLE</v>
          </cell>
          <cell r="C131">
            <v>764560</v>
          </cell>
          <cell r="D131">
            <v>2214730</v>
          </cell>
          <cell r="E131" t="str">
            <v>22E1825</v>
          </cell>
        </row>
        <row r="132">
          <cell r="B132" t="str">
            <v>NEUFCHATEL-EN-BRAY</v>
          </cell>
          <cell r="C132">
            <v>760710</v>
          </cell>
          <cell r="D132">
            <v>2222410</v>
          </cell>
          <cell r="E132" t="str">
            <v>22E1826</v>
          </cell>
          <cell r="F132" t="str">
            <v>PDC</v>
          </cell>
          <cell r="G132" t="str">
            <v>H6</v>
          </cell>
          <cell r="H132" t="str">
            <v>LuàSa</v>
          </cell>
        </row>
        <row r="133">
          <cell r="B133" t="str">
            <v>NEUVILLE LES DIEPPE</v>
          </cell>
          <cell r="C133">
            <v>764660</v>
          </cell>
          <cell r="D133">
            <v>2214740</v>
          </cell>
          <cell r="E133" t="str">
            <v>22E1825</v>
          </cell>
          <cell r="G133" t="str">
            <v>H6</v>
          </cell>
          <cell r="H133" t="str">
            <v>LuàSa</v>
          </cell>
        </row>
        <row r="134">
          <cell r="B134" t="str">
            <v>NONANCOURT ILOT</v>
          </cell>
          <cell r="C134">
            <v>272370</v>
          </cell>
          <cell r="D134" t="str">
            <v>0284750</v>
          </cell>
          <cell r="E134" t="str">
            <v>22E2433</v>
          </cell>
          <cell r="G134" t="str">
            <v>H6</v>
          </cell>
          <cell r="H134" t="str">
            <v>LuàSa</v>
          </cell>
        </row>
        <row r="135">
          <cell r="B135" t="str">
            <v>NOTRE DAME DE GRAVENCHON</v>
          </cell>
          <cell r="C135">
            <v>764760</v>
          </cell>
          <cell r="D135">
            <v>2214770</v>
          </cell>
          <cell r="E135" t="str">
            <v>22E1825</v>
          </cell>
        </row>
        <row r="136">
          <cell r="B136" t="str">
            <v>OFFRANVILLE</v>
          </cell>
          <cell r="C136">
            <v>764820</v>
          </cell>
          <cell r="D136">
            <v>2214790</v>
          </cell>
          <cell r="E136" t="str">
            <v>22E1825</v>
          </cell>
          <cell r="G136" t="str">
            <v>H3</v>
          </cell>
          <cell r="H136" t="str">
            <v>Lu/Me/Ve</v>
          </cell>
        </row>
        <row r="137">
          <cell r="B137" t="str">
            <v>OISSEL</v>
          </cell>
          <cell r="C137">
            <v>764840</v>
          </cell>
          <cell r="D137">
            <v>2214040</v>
          </cell>
          <cell r="E137" t="str">
            <v>22E1825</v>
          </cell>
          <cell r="G137" t="str">
            <v>H5</v>
          </cell>
          <cell r="H137" t="str">
            <v>MaàSa</v>
          </cell>
        </row>
        <row r="138">
          <cell r="B138" t="str">
            <v>OUVILLE LA RIVIERE</v>
          </cell>
          <cell r="C138">
            <v>764920</v>
          </cell>
          <cell r="D138">
            <v>2214800</v>
          </cell>
          <cell r="E138" t="str">
            <v>22E1825</v>
          </cell>
          <cell r="G138" t="str">
            <v>H3</v>
          </cell>
          <cell r="H138" t="str">
            <v>Lu/Me/Ve</v>
          </cell>
        </row>
        <row r="139">
          <cell r="B139" t="str">
            <v>PACY SUR EURE</v>
          </cell>
          <cell r="C139">
            <v>274480</v>
          </cell>
          <cell r="D139">
            <v>1096680</v>
          </cell>
          <cell r="E139" t="str">
            <v>22E1825</v>
          </cell>
          <cell r="G139" t="str">
            <v>H6</v>
          </cell>
          <cell r="H139" t="str">
            <v>LuàSa</v>
          </cell>
        </row>
        <row r="140">
          <cell r="B140" t="str">
            <v>PACY SUR EURE ILOT</v>
          </cell>
          <cell r="C140">
            <v>272020</v>
          </cell>
        </row>
        <row r="141">
          <cell r="B141" t="str">
            <v>PAVILLY</v>
          </cell>
          <cell r="C141">
            <v>764950</v>
          </cell>
          <cell r="D141">
            <v>2214810</v>
          </cell>
          <cell r="E141" t="str">
            <v>22E1825</v>
          </cell>
          <cell r="G141" t="str">
            <v>H6</v>
          </cell>
          <cell r="H141" t="str">
            <v>LuàSa</v>
          </cell>
        </row>
        <row r="142">
          <cell r="B142" t="str">
            <v>PERRIERS SUR ANDELLE</v>
          </cell>
          <cell r="C142">
            <v>274530</v>
          </cell>
          <cell r="D142">
            <v>1096690</v>
          </cell>
          <cell r="E142" t="str">
            <v>22E1825</v>
          </cell>
          <cell r="G142" t="str">
            <v>H5</v>
          </cell>
          <cell r="H142" t="str">
            <v>MaàSa</v>
          </cell>
        </row>
        <row r="143">
          <cell r="B143" t="str">
            <v>PETIT COURONNE</v>
          </cell>
          <cell r="C143">
            <v>764970</v>
          </cell>
          <cell r="D143">
            <v>2214820</v>
          </cell>
          <cell r="E143" t="str">
            <v>22E1825</v>
          </cell>
          <cell r="G143" t="str">
            <v>H6</v>
          </cell>
          <cell r="H143" t="str">
            <v>LuàSa</v>
          </cell>
        </row>
        <row r="144">
          <cell r="B144" t="str">
            <v>PIC ROUEN MADRILLET</v>
          </cell>
          <cell r="C144">
            <v>761470</v>
          </cell>
          <cell r="D144">
            <v>2222580</v>
          </cell>
          <cell r="E144" t="str">
            <v>22E2433</v>
          </cell>
          <cell r="G144" t="str">
            <v>H6</v>
          </cell>
          <cell r="H144" t="str">
            <v>LuàSa</v>
          </cell>
        </row>
        <row r="145">
          <cell r="B145" t="str">
            <v xml:space="preserve">PONT AUDEMER </v>
          </cell>
          <cell r="C145">
            <v>274670</v>
          </cell>
          <cell r="D145">
            <v>2058270</v>
          </cell>
          <cell r="E145" t="str">
            <v>22E1825</v>
          </cell>
          <cell r="G145" t="str">
            <v>H6</v>
          </cell>
          <cell r="H145" t="str">
            <v>LuàSa</v>
          </cell>
        </row>
        <row r="146">
          <cell r="B146" t="str">
            <v>PONT AUDEMER CDIS</v>
          </cell>
          <cell r="C146">
            <v>270550</v>
          </cell>
          <cell r="D146">
            <v>2058350</v>
          </cell>
          <cell r="E146" t="str">
            <v>22E2433</v>
          </cell>
          <cell r="F146" t="str">
            <v>PDC</v>
          </cell>
          <cell r="G146" t="str">
            <v>H6</v>
          </cell>
          <cell r="H146" t="str">
            <v>LuàSa</v>
          </cell>
        </row>
        <row r="147">
          <cell r="B147" t="str">
            <v xml:space="preserve">PONT DE L'ARCHE </v>
          </cell>
          <cell r="C147">
            <v>274690</v>
          </cell>
          <cell r="D147">
            <v>1096710</v>
          </cell>
          <cell r="E147" t="str">
            <v>22E1825</v>
          </cell>
          <cell r="G147" t="str">
            <v>H6</v>
          </cell>
          <cell r="H147" t="str">
            <v>(Lu Fermé) MaàSa</v>
          </cell>
        </row>
        <row r="148">
          <cell r="B148" t="str">
            <v>QUILLEBEUF SUR SEINE</v>
          </cell>
          <cell r="C148">
            <v>274850</v>
          </cell>
          <cell r="D148">
            <v>2058280</v>
          </cell>
          <cell r="E148" t="str">
            <v>22E1825</v>
          </cell>
          <cell r="G148" t="str">
            <v>H3</v>
          </cell>
          <cell r="H148" t="str">
            <v>Ma/Me/Je</v>
          </cell>
        </row>
        <row r="149">
          <cell r="B149" t="str">
            <v>QUINCAMPOIX</v>
          </cell>
          <cell r="C149">
            <v>765170</v>
          </cell>
          <cell r="D149">
            <v>2214840</v>
          </cell>
          <cell r="E149" t="str">
            <v>22E1825</v>
          </cell>
        </row>
        <row r="150">
          <cell r="B150" t="str">
            <v>ROMILLY SUR ANDELLE</v>
          </cell>
          <cell r="D150">
            <v>1096740</v>
          </cell>
          <cell r="E150" t="str">
            <v>22E1825</v>
          </cell>
        </row>
        <row r="151">
          <cell r="B151" t="str">
            <v>ROUEN CHATELET</v>
          </cell>
          <cell r="C151">
            <v>769400</v>
          </cell>
          <cell r="D151">
            <v>2214860</v>
          </cell>
          <cell r="E151" t="str">
            <v>22E1825</v>
          </cell>
        </row>
        <row r="152">
          <cell r="B152" t="str">
            <v>ROUEN COURRIER CDIS</v>
          </cell>
          <cell r="C152">
            <v>760170</v>
          </cell>
          <cell r="D152">
            <v>2222190</v>
          </cell>
          <cell r="E152" t="str">
            <v>22E2433</v>
          </cell>
          <cell r="F152" t="str">
            <v>PPDC</v>
          </cell>
          <cell r="G152" t="str">
            <v>H6</v>
          </cell>
          <cell r="H152" t="str">
            <v>LuàSa</v>
          </cell>
        </row>
        <row r="153">
          <cell r="B153" t="str">
            <v>ROUEN GRAND MARE</v>
          </cell>
          <cell r="C153">
            <v>769680</v>
          </cell>
          <cell r="D153">
            <v>2214880</v>
          </cell>
          <cell r="E153" t="str">
            <v>22E1825</v>
          </cell>
          <cell r="G153" t="str">
            <v>H6</v>
          </cell>
          <cell r="H153" t="str">
            <v>LuàSa</v>
          </cell>
        </row>
        <row r="154">
          <cell r="B154" t="str">
            <v>ROUEN HOTEL DE VILLE</v>
          </cell>
          <cell r="C154">
            <v>769300</v>
          </cell>
          <cell r="D154">
            <v>2214810</v>
          </cell>
          <cell r="E154" t="str">
            <v>22E1825</v>
          </cell>
          <cell r="G154" t="str">
            <v>H3</v>
          </cell>
          <cell r="H154" t="str">
            <v>Lu/Ma/Je/Ve</v>
          </cell>
        </row>
        <row r="155">
          <cell r="B155" t="str">
            <v>ROUEN JEANNE D'ARC</v>
          </cell>
          <cell r="C155">
            <v>765400</v>
          </cell>
          <cell r="D155">
            <v>2221070</v>
          </cell>
          <cell r="E155" t="str">
            <v>22E1825</v>
          </cell>
        </row>
        <row r="156">
          <cell r="B156" t="str">
            <v>ROUEN MARTAINVILLE</v>
          </cell>
          <cell r="C156">
            <v>769270</v>
          </cell>
          <cell r="D156">
            <v>2214920</v>
          </cell>
          <cell r="E156" t="str">
            <v>22E1825</v>
          </cell>
        </row>
        <row r="157">
          <cell r="B157" t="str">
            <v>ROUEN PREFECTURE</v>
          </cell>
          <cell r="C157">
            <v>769280</v>
          </cell>
        </row>
        <row r="158">
          <cell r="B158" t="str">
            <v>ROUEN RESTAURANT RD</v>
          </cell>
          <cell r="C158">
            <v>761530</v>
          </cell>
        </row>
        <row r="159">
          <cell r="B159" t="str">
            <v>ROUEN SAINT CLEMENT</v>
          </cell>
          <cell r="C159">
            <v>769470</v>
          </cell>
          <cell r="D159">
            <v>2214950</v>
          </cell>
          <cell r="E159" t="str">
            <v>22E1825</v>
          </cell>
        </row>
        <row r="160">
          <cell r="B160" t="str">
            <v>ROUEN SAINT ETIENNE ACP</v>
          </cell>
          <cell r="C160">
            <v>761340</v>
          </cell>
          <cell r="D160">
            <v>2222570</v>
          </cell>
          <cell r="E160" t="str">
            <v>22E2430</v>
          </cell>
          <cell r="G160" t="str">
            <v>H6</v>
          </cell>
          <cell r="H160" t="str">
            <v>LuàSa</v>
          </cell>
        </row>
        <row r="161">
          <cell r="B161" t="str">
            <v>ROUEN SAINT MARC</v>
          </cell>
          <cell r="C161">
            <v>764500</v>
          </cell>
          <cell r="D161">
            <v>2221080</v>
          </cell>
          <cell r="E161" t="str">
            <v>22E1825</v>
          </cell>
        </row>
        <row r="162">
          <cell r="B162" t="str">
            <v>ROUTOT PDC</v>
          </cell>
          <cell r="C162">
            <v>270570</v>
          </cell>
          <cell r="D162">
            <v>2058510</v>
          </cell>
          <cell r="E162" t="str">
            <v>22E1826</v>
          </cell>
          <cell r="G162" t="str">
            <v>H6</v>
          </cell>
          <cell r="H162" t="str">
            <v>LuàSa</v>
          </cell>
        </row>
        <row r="163">
          <cell r="B163" t="str">
            <v>SAHURS</v>
          </cell>
          <cell r="C163">
            <v>765500</v>
          </cell>
          <cell r="D163">
            <v>2214970</v>
          </cell>
          <cell r="E163" t="str">
            <v>22E1825</v>
          </cell>
          <cell r="G163" t="str">
            <v>H3</v>
          </cell>
          <cell r="H163" t="str">
            <v>Lu/Me/Ve</v>
          </cell>
        </row>
        <row r="164">
          <cell r="B164" t="str">
            <v>SAINT ANDRE DE L'EURE</v>
          </cell>
          <cell r="C164">
            <v>275070</v>
          </cell>
          <cell r="D164">
            <v>1096750</v>
          </cell>
          <cell r="E164" t="str">
            <v>22E1825</v>
          </cell>
          <cell r="G164" t="str">
            <v>H6</v>
          </cell>
          <cell r="H164" t="str">
            <v>LuàSa</v>
          </cell>
        </row>
        <row r="165">
          <cell r="B165" t="str">
            <v>SAINT AUBIN LES ELBEUF</v>
          </cell>
          <cell r="C165">
            <v>765610</v>
          </cell>
          <cell r="D165">
            <v>2215010</v>
          </cell>
          <cell r="E165" t="str">
            <v>22E1825</v>
          </cell>
        </row>
        <row r="166">
          <cell r="B166" t="str">
            <v>SAINT ETIENNE ROUVRAY ATM</v>
          </cell>
          <cell r="C166">
            <v>760850</v>
          </cell>
          <cell r="D166">
            <v>2225740</v>
          </cell>
          <cell r="E166" t="str">
            <v>22E1825</v>
          </cell>
        </row>
        <row r="167">
          <cell r="B167" t="str">
            <v>SAINT ETIENNE ROUVRAY CARNOT</v>
          </cell>
          <cell r="C167">
            <v>769630</v>
          </cell>
          <cell r="D167">
            <v>2214980</v>
          </cell>
          <cell r="E167" t="str">
            <v>22E1825</v>
          </cell>
          <cell r="G167" t="str">
            <v>H6</v>
          </cell>
          <cell r="H167" t="str">
            <v>LuàSa</v>
          </cell>
        </row>
        <row r="168">
          <cell r="B168" t="str">
            <v>SAINT ETIENNE ROUVRAY PRINCIPAL</v>
          </cell>
          <cell r="C168">
            <v>765750</v>
          </cell>
          <cell r="D168">
            <v>2231160</v>
          </cell>
          <cell r="E168" t="str">
            <v>22E1825</v>
          </cell>
          <cell r="G168" t="str">
            <v>H6</v>
          </cell>
          <cell r="H168" t="str">
            <v>LuàSa</v>
          </cell>
        </row>
        <row r="169">
          <cell r="B169" t="str">
            <v>SAINT GEORGES MOTEL</v>
          </cell>
          <cell r="C169">
            <v>275430</v>
          </cell>
          <cell r="D169" t="str">
            <v>0282210</v>
          </cell>
          <cell r="E169" t="str">
            <v>22E1825</v>
          </cell>
          <cell r="G169" t="str">
            <v>H3</v>
          </cell>
          <cell r="H169" t="str">
            <v>Lu/Me/Ve</v>
          </cell>
        </row>
        <row r="170">
          <cell r="B170" t="str">
            <v>SAINT JACQUES SUR DARNETAL</v>
          </cell>
          <cell r="C170">
            <v>765910</v>
          </cell>
          <cell r="D170">
            <v>2215030</v>
          </cell>
          <cell r="E170" t="str">
            <v>22E1825</v>
          </cell>
        </row>
        <row r="171">
          <cell r="B171" t="str">
            <v>SAINT MARCEL</v>
          </cell>
          <cell r="C171">
            <v>275620</v>
          </cell>
          <cell r="D171">
            <v>1096840</v>
          </cell>
          <cell r="E171" t="str">
            <v>22E1826</v>
          </cell>
          <cell r="F171" t="str">
            <v>PDC</v>
          </cell>
          <cell r="G171" t="str">
            <v>H6</v>
          </cell>
          <cell r="H171" t="str">
            <v>LuàSa</v>
          </cell>
        </row>
        <row r="172">
          <cell r="B172" t="str">
            <v>SAINT NICOLAS D'ALIERMONT</v>
          </cell>
          <cell r="C172">
            <v>766240</v>
          </cell>
          <cell r="D172">
            <v>2219200</v>
          </cell>
          <cell r="E172" t="str">
            <v>22E1825</v>
          </cell>
          <cell r="G172" t="str">
            <v>H6</v>
          </cell>
          <cell r="H172" t="str">
            <v>LuàSa</v>
          </cell>
        </row>
        <row r="173">
          <cell r="B173" t="str">
            <v>SAINT NICOLAS D'ALIERMONT CDIS</v>
          </cell>
          <cell r="C173">
            <v>760940</v>
          </cell>
          <cell r="D173">
            <v>2222210</v>
          </cell>
          <cell r="E173" t="str">
            <v>22E2433</v>
          </cell>
          <cell r="F173" t="str">
            <v>PDC</v>
          </cell>
          <cell r="G173" t="str">
            <v>H6</v>
          </cell>
          <cell r="H173" t="str">
            <v>LuàSa</v>
          </cell>
        </row>
        <row r="174">
          <cell r="B174" t="str">
            <v>SAINT PIERRE DE VARENGEVILLE</v>
          </cell>
          <cell r="C174">
            <v>766360</v>
          </cell>
          <cell r="D174">
            <v>2215060</v>
          </cell>
          <cell r="E174" t="str">
            <v>22E1825</v>
          </cell>
        </row>
        <row r="175">
          <cell r="B175" t="str">
            <v>SAINT PIERRE DU VAUVRAY</v>
          </cell>
          <cell r="C175">
            <v>275980</v>
          </cell>
          <cell r="D175">
            <v>1096770</v>
          </cell>
          <cell r="E175" t="str">
            <v>22E1825</v>
          </cell>
        </row>
        <row r="176">
          <cell r="B176" t="str">
            <v>SAINT PIERRE LES ELBEUF</v>
          </cell>
          <cell r="C176">
            <v>766400</v>
          </cell>
          <cell r="D176">
            <v>2215070</v>
          </cell>
          <cell r="E176" t="str">
            <v>22E1825</v>
          </cell>
        </row>
        <row r="177">
          <cell r="B177" t="str">
            <v>SAINT ROMAIN DE COLBOSC</v>
          </cell>
          <cell r="C177">
            <v>766470</v>
          </cell>
          <cell r="D177">
            <v>2214030</v>
          </cell>
          <cell r="E177" t="str">
            <v>22E1826</v>
          </cell>
          <cell r="G177" t="str">
            <v>H6</v>
          </cell>
          <cell r="H177" t="str">
            <v>LuàSa</v>
          </cell>
        </row>
        <row r="178">
          <cell r="B178" t="str">
            <v>SAINT SAENS</v>
          </cell>
          <cell r="C178">
            <v>760780</v>
          </cell>
          <cell r="D178">
            <v>2222380</v>
          </cell>
          <cell r="E178" t="str">
            <v>22E1826</v>
          </cell>
          <cell r="F178" t="str">
            <v>PDC</v>
          </cell>
          <cell r="G178" t="str">
            <v>H6</v>
          </cell>
          <cell r="H178" t="str">
            <v>LuàSa</v>
          </cell>
        </row>
        <row r="179">
          <cell r="B179" t="str">
            <v>SAINT VALERY EN CAUX</v>
          </cell>
          <cell r="C179">
            <v>766550</v>
          </cell>
          <cell r="D179">
            <v>2214990</v>
          </cell>
          <cell r="E179" t="str">
            <v>22E1825</v>
          </cell>
          <cell r="G179" t="str">
            <v>H6</v>
          </cell>
          <cell r="H179" t="str">
            <v>LuàSa</v>
          </cell>
        </row>
        <row r="180">
          <cell r="B180" t="str">
            <v>SAINTE ADRESSE</v>
          </cell>
          <cell r="C180">
            <v>765520</v>
          </cell>
          <cell r="D180">
            <v>2215020</v>
          </cell>
          <cell r="E180" t="str">
            <v>22E1825</v>
          </cell>
          <cell r="G180" t="str">
            <v>H6</v>
          </cell>
          <cell r="H180" t="str">
            <v>LuàSa</v>
          </cell>
        </row>
        <row r="181">
          <cell r="B181" t="str">
            <v>SAINT OUEN DE THOUBERVILLE</v>
          </cell>
          <cell r="C181">
            <v>275800</v>
          </cell>
          <cell r="D181">
            <v>2058540</v>
          </cell>
          <cell r="E181" t="str">
            <v>22E1825</v>
          </cell>
          <cell r="G181" t="str">
            <v>H3</v>
          </cell>
          <cell r="H181" t="str">
            <v>Ma/Je/Ve</v>
          </cell>
        </row>
        <row r="182">
          <cell r="B182" t="str">
            <v>SAINT SEBASTIEN DE MORSENT</v>
          </cell>
          <cell r="C182">
            <v>276020</v>
          </cell>
          <cell r="D182">
            <v>1096790</v>
          </cell>
          <cell r="E182" t="str">
            <v>22E1825</v>
          </cell>
          <cell r="G182" t="str">
            <v>H6</v>
          </cell>
          <cell r="H182" t="str">
            <v>LuàSa</v>
          </cell>
        </row>
        <row r="183">
          <cell r="B183" t="str">
            <v>SERQUEUX</v>
          </cell>
          <cell r="C183">
            <v>766720</v>
          </cell>
          <cell r="D183">
            <v>2215000</v>
          </cell>
          <cell r="E183" t="str">
            <v>22E1825</v>
          </cell>
          <cell r="G183" t="str">
            <v>H3</v>
          </cell>
          <cell r="H183" t="str">
            <v>Lu/Me/Ve</v>
          </cell>
        </row>
        <row r="184">
          <cell r="B184" t="str">
            <v>SOTTEVILLE LES ROUEN PDC</v>
          </cell>
          <cell r="C184">
            <v>760800</v>
          </cell>
          <cell r="D184">
            <v>2222390</v>
          </cell>
          <cell r="E184" t="str">
            <v>22E1826</v>
          </cell>
        </row>
        <row r="185">
          <cell r="B185" t="str">
            <v>TOTES</v>
          </cell>
          <cell r="C185">
            <v>760960</v>
          </cell>
          <cell r="D185">
            <v>2222400</v>
          </cell>
          <cell r="E185" t="str">
            <v>22E1826</v>
          </cell>
          <cell r="F185" t="str">
            <v>PDC</v>
          </cell>
          <cell r="G185" t="str">
            <v>H6</v>
          </cell>
          <cell r="H185" t="str">
            <v>LuàSa</v>
          </cell>
        </row>
        <row r="186">
          <cell r="B186" t="str">
            <v>VAL DE REUIL</v>
          </cell>
          <cell r="C186">
            <v>277010</v>
          </cell>
          <cell r="D186">
            <v>1096810</v>
          </cell>
          <cell r="E186" t="str">
            <v>22E1825</v>
          </cell>
          <cell r="G186" t="str">
            <v>H6</v>
          </cell>
          <cell r="H186" t="str">
            <v>LuàSa</v>
          </cell>
        </row>
        <row r="187">
          <cell r="B187" t="str">
            <v>VAL DE REUIL CDIS</v>
          </cell>
          <cell r="C187">
            <v>270120</v>
          </cell>
          <cell r="D187">
            <v>1096920</v>
          </cell>
          <cell r="E187" t="str">
            <v>22E2433</v>
          </cell>
          <cell r="F187" t="str">
            <v>PPDC</v>
          </cell>
          <cell r="G187" t="str">
            <v>H6</v>
          </cell>
          <cell r="H187" t="str">
            <v>LuàSa</v>
          </cell>
        </row>
        <row r="188">
          <cell r="B188" t="str">
            <v>VALMONT</v>
          </cell>
          <cell r="C188">
            <v>767190</v>
          </cell>
          <cell r="D188">
            <v>2215100</v>
          </cell>
          <cell r="E188" t="str">
            <v>22E1825</v>
          </cell>
          <cell r="G188" t="str">
            <v>H3</v>
          </cell>
          <cell r="H188" t="str">
            <v>Lu/Me/Ve</v>
          </cell>
        </row>
        <row r="189">
          <cell r="B189" t="str">
            <v>VERNON PPDC</v>
          </cell>
          <cell r="C189">
            <v>270610</v>
          </cell>
          <cell r="D189">
            <v>1097000</v>
          </cell>
          <cell r="E189" t="str">
            <v>22E1826</v>
          </cell>
          <cell r="G189" t="str">
            <v>H6</v>
          </cell>
          <cell r="H189" t="str">
            <v>LuàSa</v>
          </cell>
        </row>
        <row r="190">
          <cell r="B190" t="str">
            <v>VERNEUIL CDIS</v>
          </cell>
          <cell r="C190">
            <v>270060</v>
          </cell>
          <cell r="D190">
            <v>1096930</v>
          </cell>
          <cell r="E190" t="str">
            <v>22E2433</v>
          </cell>
          <cell r="F190" t="str">
            <v>PDC</v>
          </cell>
          <cell r="G190" t="str">
            <v>H6</v>
          </cell>
          <cell r="H190" t="str">
            <v>LuàSa</v>
          </cell>
        </row>
        <row r="191">
          <cell r="B191" t="str">
            <v>VEULES-LES-ROSES</v>
          </cell>
          <cell r="C191">
            <v>767350</v>
          </cell>
          <cell r="D191">
            <v>2215110</v>
          </cell>
          <cell r="E191" t="str">
            <v>22E1825</v>
          </cell>
          <cell r="G191" t="str">
            <v>H3</v>
          </cell>
          <cell r="H191" t="str">
            <v>Ma/Je/Ve</v>
          </cell>
        </row>
        <row r="192">
          <cell r="B192" t="str">
            <v>YERVILLE</v>
          </cell>
          <cell r="C192">
            <v>767520</v>
          </cell>
          <cell r="D192">
            <v>2215130</v>
          </cell>
          <cell r="E192" t="str">
            <v>22E1825</v>
          </cell>
          <cell r="G192" t="str">
            <v>H6</v>
          </cell>
          <cell r="H192" t="str">
            <v>LuàSa</v>
          </cell>
        </row>
        <row r="193">
          <cell r="B193" t="str">
            <v>YVETOT</v>
          </cell>
          <cell r="C193">
            <v>767580</v>
          </cell>
          <cell r="D193">
            <v>2215140</v>
          </cell>
          <cell r="E193" t="str">
            <v>22E1825</v>
          </cell>
          <cell r="G193" t="str">
            <v>H6</v>
          </cell>
          <cell r="H193" t="str">
            <v>LuàSa</v>
          </cell>
        </row>
        <row r="194">
          <cell r="B194" t="str">
            <v>YVETOT PPDC</v>
          </cell>
          <cell r="C194">
            <v>761290</v>
          </cell>
          <cell r="D194">
            <v>2222230</v>
          </cell>
          <cell r="E194" t="str">
            <v>22E2433</v>
          </cell>
          <cell r="G194" t="str">
            <v>H6</v>
          </cell>
          <cell r="H194"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14"/>
  <sheetViews>
    <sheetView tabSelected="1" zoomScale="80" zoomScaleNormal="80" workbookViewId="0">
      <pane ySplit="3" topLeftCell="A112" activePane="bottomLeft" state="frozen"/>
      <selection activeCell="D5" sqref="D5"/>
      <selection pane="bottomLeft" activeCell="G125" sqref="G125"/>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0" customWidth="1"/>
    <col min="7" max="7" width="13.7109375" bestFit="1" customWidth="1"/>
    <col min="8" max="8" width="16.42578125" style="81" customWidth="1"/>
    <col min="9" max="9" width="82" style="14" customWidth="1"/>
    <col min="10" max="10" width="16.42578125" style="81" customWidth="1"/>
    <col min="11" max="11" width="88"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79"/>
      <c r="G1" s="1"/>
      <c r="H1" s="79"/>
      <c r="I1" s="2" t="s">
        <v>416</v>
      </c>
      <c r="J1" s="79"/>
      <c r="K1" s="1"/>
    </row>
    <row r="2" spans="2:11" ht="15.75" x14ac:dyDescent="0.2">
      <c r="C2" s="3"/>
      <c r="D2" s="3"/>
      <c r="E2" s="4"/>
      <c r="F2" s="125"/>
      <c r="G2" s="5"/>
      <c r="H2" s="80"/>
      <c r="I2" s="6"/>
      <c r="J2" s="82"/>
      <c r="K2" s="7"/>
    </row>
    <row r="3" spans="2:11" ht="30" x14ac:dyDescent="0.2">
      <c r="B3" s="15" t="s">
        <v>0</v>
      </c>
      <c r="C3" s="16" t="s">
        <v>1</v>
      </c>
      <c r="D3" s="16"/>
      <c r="E3" s="17" t="s">
        <v>2</v>
      </c>
      <c r="F3" s="126"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271400</v>
      </c>
      <c r="E5" s="8" t="s">
        <v>14</v>
      </c>
      <c r="F5" s="9" t="s">
        <v>15</v>
      </c>
      <c r="G5" s="10">
        <v>45204</v>
      </c>
      <c r="H5" s="21" t="s">
        <v>11</v>
      </c>
      <c r="I5" s="11" t="s">
        <v>16</v>
      </c>
      <c r="J5" s="22" t="s">
        <v>17</v>
      </c>
      <c r="K5" s="69" t="s">
        <v>155</v>
      </c>
    </row>
    <row r="6" spans="2:11" ht="191.25" hidden="1" customHeight="1" x14ac:dyDescent="0.2">
      <c r="B6" s="19">
        <f t="shared" si="0"/>
        <v>45204</v>
      </c>
      <c r="C6" s="20">
        <v>27</v>
      </c>
      <c r="D6" s="67">
        <v>272300</v>
      </c>
      <c r="E6" s="8" t="s">
        <v>18</v>
      </c>
      <c r="F6" s="9" t="s">
        <v>15</v>
      </c>
      <c r="G6" s="10">
        <v>45204</v>
      </c>
      <c r="H6" s="21" t="s">
        <v>11</v>
      </c>
      <c r="I6" s="11" t="s">
        <v>19</v>
      </c>
      <c r="J6" s="22" t="s">
        <v>17</v>
      </c>
      <c r="K6" s="69" t="s">
        <v>156</v>
      </c>
    </row>
    <row r="7" spans="2:11" ht="38.25" hidden="1" x14ac:dyDescent="0.2">
      <c r="B7" s="19">
        <f t="shared" si="0"/>
        <v>45204</v>
      </c>
      <c r="C7" s="20">
        <v>27</v>
      </c>
      <c r="D7" s="67">
        <v>275800</v>
      </c>
      <c r="E7" s="8" t="s">
        <v>20</v>
      </c>
      <c r="F7" s="9" t="s">
        <v>15</v>
      </c>
      <c r="G7" s="12">
        <v>45204</v>
      </c>
      <c r="H7" s="21" t="s">
        <v>11</v>
      </c>
      <c r="I7" s="11" t="s">
        <v>21</v>
      </c>
      <c r="J7" s="22" t="s">
        <v>22</v>
      </c>
      <c r="K7" s="69" t="s">
        <v>157</v>
      </c>
    </row>
    <row r="8" spans="2:11" ht="61.5" hidden="1" customHeight="1" x14ac:dyDescent="0.2">
      <c r="B8" s="19">
        <f t="shared" si="0"/>
        <v>45215</v>
      </c>
      <c r="C8" s="20">
        <v>27</v>
      </c>
      <c r="D8" s="67">
        <v>271510</v>
      </c>
      <c r="E8" s="8" t="s">
        <v>23</v>
      </c>
      <c r="F8" s="9" t="s">
        <v>24</v>
      </c>
      <c r="G8" s="12">
        <v>45215</v>
      </c>
      <c r="H8" s="21" t="s">
        <v>11</v>
      </c>
      <c r="I8" s="11" t="s">
        <v>25</v>
      </c>
      <c r="J8" s="22" t="s">
        <v>26</v>
      </c>
      <c r="K8" s="69" t="s">
        <v>158</v>
      </c>
    </row>
    <row r="9" spans="2:11" ht="84.75" hidden="1" customHeight="1" x14ac:dyDescent="0.2">
      <c r="B9" s="19">
        <f t="shared" si="0"/>
        <v>45215</v>
      </c>
      <c r="C9" s="20">
        <v>27</v>
      </c>
      <c r="D9" s="67">
        <v>272260</v>
      </c>
      <c r="E9" s="8" t="s">
        <v>27</v>
      </c>
      <c r="F9" s="9" t="s">
        <v>28</v>
      </c>
      <c r="G9" s="12">
        <v>45215</v>
      </c>
      <c r="H9" s="21" t="s">
        <v>11</v>
      </c>
      <c r="I9" s="11" t="s">
        <v>29</v>
      </c>
      <c r="J9" s="22" t="s">
        <v>26</v>
      </c>
      <c r="K9" s="69" t="s">
        <v>159</v>
      </c>
    </row>
    <row r="10" spans="2:11" ht="51" hidden="1" x14ac:dyDescent="0.2">
      <c r="B10" s="19">
        <f>G10</f>
        <v>45216</v>
      </c>
      <c r="C10" s="20">
        <v>27</v>
      </c>
      <c r="D10" s="67">
        <v>274530</v>
      </c>
      <c r="E10" s="8" t="s">
        <v>30</v>
      </c>
      <c r="F10" s="9" t="s">
        <v>31</v>
      </c>
      <c r="G10" s="12">
        <v>45216</v>
      </c>
      <c r="H10" s="21" t="s">
        <v>11</v>
      </c>
      <c r="I10" s="11" t="s">
        <v>32</v>
      </c>
      <c r="J10" s="62" t="s">
        <v>33</v>
      </c>
      <c r="K10" s="69" t="s">
        <v>160</v>
      </c>
    </row>
    <row r="11" spans="2:11" ht="76.5" hidden="1" x14ac:dyDescent="0.2">
      <c r="B11" s="19">
        <f t="shared" si="0"/>
        <v>45218</v>
      </c>
      <c r="C11" s="20">
        <v>27</v>
      </c>
      <c r="D11" s="67">
        <v>272260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274530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272300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271400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275800</v>
      </c>
      <c r="E16" s="25" t="s">
        <v>45</v>
      </c>
      <c r="F16" s="26" t="s">
        <v>28</v>
      </c>
      <c r="G16" s="27">
        <v>45236</v>
      </c>
      <c r="H16" s="28" t="s">
        <v>11</v>
      </c>
      <c r="I16" s="30" t="s">
        <v>46</v>
      </c>
      <c r="J16" s="64" t="s">
        <v>26</v>
      </c>
      <c r="K16" s="73" t="s">
        <v>166</v>
      </c>
    </row>
    <row r="17" spans="2:11" ht="63.75" hidden="1" x14ac:dyDescent="0.2">
      <c r="B17" s="19">
        <f t="shared" si="0"/>
        <v>45239</v>
      </c>
      <c r="C17" s="20">
        <v>27</v>
      </c>
      <c r="D17" s="67">
        <v>271510</v>
      </c>
      <c r="E17" s="8" t="s">
        <v>47</v>
      </c>
      <c r="F17" s="9" t="s">
        <v>48</v>
      </c>
      <c r="G17" s="12">
        <v>45239</v>
      </c>
      <c r="H17" s="21" t="s">
        <v>11</v>
      </c>
      <c r="I17" s="29" t="s">
        <v>49</v>
      </c>
      <c r="J17" s="62" t="s">
        <v>50</v>
      </c>
      <c r="K17" s="69" t="s">
        <v>167</v>
      </c>
    </row>
    <row r="18" spans="2:11" ht="63.75" hidden="1" x14ac:dyDescent="0.2">
      <c r="B18" s="19">
        <f t="shared" si="0"/>
        <v>45243</v>
      </c>
      <c r="C18" s="20">
        <v>27</v>
      </c>
      <c r="D18" s="67">
        <v>272260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274530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272260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274530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272300</v>
      </c>
      <c r="E22" s="43" t="s">
        <v>61</v>
      </c>
      <c r="F22" s="44" t="s">
        <v>62</v>
      </c>
      <c r="G22" s="45">
        <v>45257</v>
      </c>
      <c r="H22" s="46" t="s">
        <v>11</v>
      </c>
      <c r="I22" s="47" t="s">
        <v>174</v>
      </c>
      <c r="J22" s="63" t="s">
        <v>13</v>
      </c>
      <c r="K22" s="74" t="s">
        <v>175</v>
      </c>
    </row>
    <row r="23" spans="2:11" ht="51" hidden="1" x14ac:dyDescent="0.2">
      <c r="B23" s="23">
        <f t="shared" si="0"/>
        <v>45268</v>
      </c>
      <c r="C23" s="24">
        <v>27</v>
      </c>
      <c r="D23" s="72">
        <v>271400</v>
      </c>
      <c r="E23" s="39" t="s">
        <v>63</v>
      </c>
      <c r="F23" s="40" t="s">
        <v>24</v>
      </c>
      <c r="G23" s="27">
        <v>45268</v>
      </c>
      <c r="H23" s="28" t="s">
        <v>11</v>
      </c>
      <c r="I23" s="30" t="s">
        <v>64</v>
      </c>
      <c r="J23" s="64" t="s">
        <v>26</v>
      </c>
      <c r="K23" s="73" t="s">
        <v>176</v>
      </c>
    </row>
    <row r="24" spans="2:11" ht="89.25" hidden="1" x14ac:dyDescent="0.2">
      <c r="B24" s="19">
        <f t="shared" si="0"/>
        <v>45271</v>
      </c>
      <c r="C24" s="20">
        <v>27</v>
      </c>
      <c r="D24" s="67">
        <v>272300</v>
      </c>
      <c r="E24" s="31" t="s">
        <v>65</v>
      </c>
      <c r="F24" s="32" t="s">
        <v>66</v>
      </c>
      <c r="G24" s="12">
        <v>45271</v>
      </c>
      <c r="H24" s="21" t="s">
        <v>11</v>
      </c>
      <c r="I24" s="11" t="s">
        <v>67</v>
      </c>
      <c r="J24" s="62" t="s">
        <v>68</v>
      </c>
      <c r="K24" s="69" t="s">
        <v>177</v>
      </c>
    </row>
    <row r="25" spans="2:11" ht="114.75" hidden="1" x14ac:dyDescent="0.2">
      <c r="B25" s="19">
        <f t="shared" si="0"/>
        <v>45278</v>
      </c>
      <c r="C25" s="20">
        <v>27</v>
      </c>
      <c r="D25" s="67">
        <v>275800</v>
      </c>
      <c r="E25" s="31" t="s">
        <v>69</v>
      </c>
      <c r="F25" s="32" t="s">
        <v>57</v>
      </c>
      <c r="G25" s="12">
        <v>45278</v>
      </c>
      <c r="H25" s="21" t="s">
        <v>11</v>
      </c>
      <c r="I25" s="11" t="s">
        <v>178</v>
      </c>
      <c r="J25" s="62" t="s">
        <v>70</v>
      </c>
      <c r="K25" s="69" t="s">
        <v>179</v>
      </c>
    </row>
    <row r="26" spans="2:11" ht="51" hidden="1" x14ac:dyDescent="0.2">
      <c r="B26" s="19">
        <f t="shared" si="0"/>
        <v>45280</v>
      </c>
      <c r="C26" s="20">
        <v>27</v>
      </c>
      <c r="D26" s="67">
        <v>271510</v>
      </c>
      <c r="E26" s="31" t="s">
        <v>71</v>
      </c>
      <c r="F26" s="32" t="s">
        <v>72</v>
      </c>
      <c r="G26" s="12">
        <v>45280</v>
      </c>
      <c r="H26" s="21" t="s">
        <v>11</v>
      </c>
      <c r="I26" s="11" t="s">
        <v>73</v>
      </c>
      <c r="J26" s="62" t="s">
        <v>33</v>
      </c>
      <c r="K26" s="68" t="s">
        <v>180</v>
      </c>
    </row>
    <row r="27" spans="2:11" ht="76.5" hidden="1" x14ac:dyDescent="0.2">
      <c r="B27" s="19">
        <f t="shared" si="0"/>
        <v>45280</v>
      </c>
      <c r="C27" s="20">
        <v>27</v>
      </c>
      <c r="D27" s="67">
        <v>272260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274530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272260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274530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271400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272300</v>
      </c>
      <c r="E33" s="31" t="s">
        <v>92</v>
      </c>
      <c r="F33" s="32" t="s">
        <v>104</v>
      </c>
      <c r="G33" s="12">
        <v>45302</v>
      </c>
      <c r="H33" s="21" t="s">
        <v>11</v>
      </c>
      <c r="I33" s="11" t="s">
        <v>93</v>
      </c>
      <c r="J33" s="62" t="s">
        <v>50</v>
      </c>
      <c r="K33" s="69" t="s">
        <v>188</v>
      </c>
    </row>
    <row r="34" spans="2:11" ht="153" hidden="1" x14ac:dyDescent="0.2">
      <c r="B34" s="19">
        <f t="shared" si="1"/>
        <v>45309</v>
      </c>
      <c r="C34" s="20">
        <v>27</v>
      </c>
      <c r="D34" s="67">
        <v>275800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271510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272260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274530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272260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274530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272300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271400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272300</v>
      </c>
      <c r="E42" s="39" t="s">
        <v>116</v>
      </c>
      <c r="F42" s="40" t="s">
        <v>31</v>
      </c>
      <c r="G42" s="27">
        <v>45356</v>
      </c>
      <c r="H42" s="28" t="s">
        <v>11</v>
      </c>
      <c r="I42" s="30" t="s">
        <v>117</v>
      </c>
      <c r="J42" s="64" t="s">
        <v>118</v>
      </c>
      <c r="K42" s="73" t="s">
        <v>203</v>
      </c>
    </row>
    <row r="43" spans="2:11" ht="51" hidden="1" x14ac:dyDescent="0.2">
      <c r="B43" s="19">
        <f t="shared" si="1"/>
        <v>45356</v>
      </c>
      <c r="C43" s="20">
        <v>27</v>
      </c>
      <c r="D43" s="58">
        <v>275800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271510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272260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274530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272260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274530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271400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272300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275800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271510</v>
      </c>
      <c r="E53" s="31" t="s">
        <v>143</v>
      </c>
      <c r="F53" s="32" t="s">
        <v>95</v>
      </c>
      <c r="G53" s="12">
        <v>45399</v>
      </c>
      <c r="H53" s="21" t="s">
        <v>11</v>
      </c>
      <c r="I53" s="11" t="s">
        <v>144</v>
      </c>
      <c r="J53" s="22" t="s">
        <v>125</v>
      </c>
      <c r="K53" s="11" t="s">
        <v>218</v>
      </c>
    </row>
    <row r="54" spans="2:11" ht="216.75" hidden="1" x14ac:dyDescent="0.2">
      <c r="B54" s="87">
        <f t="shared" si="1"/>
        <v>45404</v>
      </c>
      <c r="C54" s="20">
        <v>27</v>
      </c>
      <c r="D54" s="67">
        <v>272260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272260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274530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272300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271400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272300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275800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271510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272260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274530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272260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274530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272300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271400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272300</v>
      </c>
      <c r="E69" s="110" t="s">
        <v>268</v>
      </c>
      <c r="F69" s="96" t="s">
        <v>66</v>
      </c>
      <c r="G69" s="12">
        <v>45443</v>
      </c>
      <c r="H69" s="91" t="s">
        <v>11</v>
      </c>
      <c r="I69" s="11" t="s">
        <v>272</v>
      </c>
      <c r="J69" s="97" t="s">
        <v>266</v>
      </c>
      <c r="K69" s="104" t="s">
        <v>273</v>
      </c>
    </row>
    <row r="70" spans="2:11" ht="345" hidden="1" thickBot="1" x14ac:dyDescent="0.25">
      <c r="B70" s="99">
        <f>G70</f>
        <v>45443</v>
      </c>
      <c r="C70" s="42">
        <v>27</v>
      </c>
      <c r="D70" s="59">
        <v>275800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271510</v>
      </c>
      <c r="E71" s="39" t="s">
        <v>259</v>
      </c>
      <c r="F71" s="106" t="s">
        <v>260</v>
      </c>
      <c r="G71" s="27">
        <v>45444</v>
      </c>
      <c r="H71" s="107" t="s">
        <v>11</v>
      </c>
      <c r="I71" s="109" t="s">
        <v>261</v>
      </c>
      <c r="J71" s="64" t="s">
        <v>262</v>
      </c>
      <c r="K71" s="108" t="s">
        <v>263</v>
      </c>
    </row>
    <row r="72" spans="2:11" ht="127.5" hidden="1" customHeight="1" x14ac:dyDescent="0.2">
      <c r="B72" s="89">
        <f t="shared" ref="B72:B99" si="3">G72</f>
        <v>45444</v>
      </c>
      <c r="C72" s="20">
        <v>27</v>
      </c>
      <c r="D72" s="58">
        <v>272260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274530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272260</v>
      </c>
      <c r="E74" s="110" t="s">
        <v>281</v>
      </c>
      <c r="F74" s="96" t="s">
        <v>28</v>
      </c>
      <c r="G74" s="12">
        <v>45453</v>
      </c>
      <c r="H74" s="91" t="s">
        <v>11</v>
      </c>
      <c r="I74" s="11" t="s">
        <v>282</v>
      </c>
      <c r="J74" s="97" t="s">
        <v>26</v>
      </c>
      <c r="K74" s="98" t="s">
        <v>283</v>
      </c>
    </row>
    <row r="75" spans="2:11" ht="76.5" hidden="1" x14ac:dyDescent="0.2">
      <c r="B75" s="95">
        <f t="shared" si="3"/>
        <v>45454</v>
      </c>
      <c r="C75" s="20">
        <v>27</v>
      </c>
      <c r="D75" s="58">
        <v>274530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272300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271400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272300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275800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v>271510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v>272260</v>
      </c>
      <c r="E81" s="110" t="s">
        <v>306</v>
      </c>
      <c r="F81" s="96" t="s">
        <v>31</v>
      </c>
      <c r="G81" s="12">
        <v>45495</v>
      </c>
      <c r="H81" s="91" t="s">
        <v>11</v>
      </c>
      <c r="I81" s="11" t="s">
        <v>307</v>
      </c>
      <c r="J81" s="97" t="s">
        <v>232</v>
      </c>
      <c r="K81" s="98" t="s">
        <v>308</v>
      </c>
    </row>
    <row r="82" spans="2:11" ht="94.5" hidden="1" customHeight="1" x14ac:dyDescent="0.2">
      <c r="B82" s="89">
        <f t="shared" si="3"/>
        <v>45505</v>
      </c>
      <c r="C82" s="24">
        <v>27</v>
      </c>
      <c r="D82" s="57">
        <v>274530</v>
      </c>
      <c r="E82" s="115" t="s">
        <v>310</v>
      </c>
      <c r="F82" s="112" t="s">
        <v>138</v>
      </c>
      <c r="G82" s="27">
        <v>45505</v>
      </c>
      <c r="H82" s="107" t="s">
        <v>11</v>
      </c>
      <c r="I82" s="30" t="s">
        <v>311</v>
      </c>
      <c r="J82" s="113" t="s">
        <v>312</v>
      </c>
      <c r="K82" s="114" t="s">
        <v>313</v>
      </c>
    </row>
    <row r="83" spans="2:11" ht="105" hidden="1" customHeight="1" x14ac:dyDescent="0.2">
      <c r="B83" s="87">
        <f>+G83</f>
        <v>45505</v>
      </c>
      <c r="C83" s="20">
        <v>27</v>
      </c>
      <c r="D83" s="58">
        <v>272260</v>
      </c>
      <c r="E83" s="116" t="s">
        <v>314</v>
      </c>
      <c r="F83" s="96" t="s">
        <v>72</v>
      </c>
      <c r="G83" s="12">
        <v>45505</v>
      </c>
      <c r="H83" s="91" t="s">
        <v>11</v>
      </c>
      <c r="I83" s="11" t="s">
        <v>315</v>
      </c>
      <c r="J83" s="97" t="s">
        <v>58</v>
      </c>
      <c r="K83" s="98" t="s">
        <v>316</v>
      </c>
    </row>
    <row r="84" spans="2:11" ht="65.25" hidden="1" customHeight="1" x14ac:dyDescent="0.2">
      <c r="B84" s="95">
        <f t="shared" si="3"/>
        <v>45520</v>
      </c>
      <c r="C84" s="20">
        <v>27</v>
      </c>
      <c r="D84" s="58">
        <v>274530</v>
      </c>
      <c r="E84" s="116" t="s">
        <v>317</v>
      </c>
      <c r="F84" s="96" t="s">
        <v>151</v>
      </c>
      <c r="G84" s="12">
        <v>45520</v>
      </c>
      <c r="H84" s="91" t="s">
        <v>11</v>
      </c>
      <c r="I84" s="11" t="s">
        <v>318</v>
      </c>
      <c r="J84" s="97" t="s">
        <v>125</v>
      </c>
      <c r="K84" s="98" t="s">
        <v>319</v>
      </c>
    </row>
    <row r="85" spans="2:11" ht="55.5" hidden="1" customHeight="1" thickBot="1" x14ac:dyDescent="0.25">
      <c r="B85" s="118">
        <f t="shared" si="3"/>
        <v>45533</v>
      </c>
      <c r="C85" s="42">
        <v>27</v>
      </c>
      <c r="D85" s="59">
        <v>272300</v>
      </c>
      <c r="E85" s="119" t="s">
        <v>320</v>
      </c>
      <c r="F85" s="100" t="s">
        <v>304</v>
      </c>
      <c r="G85" s="45">
        <v>45533</v>
      </c>
      <c r="H85" s="101" t="s">
        <v>11</v>
      </c>
      <c r="I85" s="47" t="s">
        <v>321</v>
      </c>
      <c r="J85" s="102" t="s">
        <v>322</v>
      </c>
      <c r="K85" s="120" t="s">
        <v>323</v>
      </c>
    </row>
    <row r="86" spans="2:11" ht="76.5" hidden="1" x14ac:dyDescent="0.2">
      <c r="B86" s="89">
        <f t="shared" si="3"/>
        <v>45545</v>
      </c>
      <c r="C86" s="24">
        <v>27</v>
      </c>
      <c r="D86" s="57">
        <v>271400</v>
      </c>
      <c r="E86" s="115" t="s">
        <v>324</v>
      </c>
      <c r="F86" s="127" t="s">
        <v>325</v>
      </c>
      <c r="G86" s="27">
        <v>45545</v>
      </c>
      <c r="H86" s="107" t="s">
        <v>11</v>
      </c>
      <c r="I86" s="30" t="s">
        <v>326</v>
      </c>
      <c r="J86" s="113" t="s">
        <v>26</v>
      </c>
      <c r="K86" s="117" t="s">
        <v>327</v>
      </c>
    </row>
    <row r="87" spans="2:11" ht="76.5" hidden="1" x14ac:dyDescent="0.2">
      <c r="B87" s="95">
        <f>G87</f>
        <v>45547</v>
      </c>
      <c r="C87" s="20">
        <v>27</v>
      </c>
      <c r="D87" s="58">
        <v>272300</v>
      </c>
      <c r="E87" s="115" t="s">
        <v>328</v>
      </c>
      <c r="F87" s="127" t="s">
        <v>28</v>
      </c>
      <c r="G87" s="27">
        <v>45547</v>
      </c>
      <c r="H87" s="91" t="s">
        <v>11</v>
      </c>
      <c r="I87" s="11" t="s">
        <v>329</v>
      </c>
      <c r="J87" s="97" t="s">
        <v>26</v>
      </c>
      <c r="K87" s="98" t="s">
        <v>330</v>
      </c>
    </row>
    <row r="88" spans="2:11" ht="89.25" hidden="1" x14ac:dyDescent="0.2">
      <c r="B88" s="95">
        <f t="shared" si="3"/>
        <v>45551</v>
      </c>
      <c r="C88" s="20">
        <v>27</v>
      </c>
      <c r="D88" s="58">
        <v>275800</v>
      </c>
      <c r="E88" s="116" t="s">
        <v>331</v>
      </c>
      <c r="F88" s="128" t="s">
        <v>332</v>
      </c>
      <c r="G88" s="12">
        <v>45551</v>
      </c>
      <c r="H88" s="91" t="s">
        <v>11</v>
      </c>
      <c r="I88" s="11" t="s">
        <v>333</v>
      </c>
      <c r="J88" s="97" t="s">
        <v>312</v>
      </c>
      <c r="K88" s="98" t="s">
        <v>334</v>
      </c>
    </row>
    <row r="89" spans="2:11" ht="76.5" hidden="1" x14ac:dyDescent="0.2">
      <c r="B89" s="95">
        <f t="shared" si="3"/>
        <v>45551</v>
      </c>
      <c r="C89" s="20">
        <v>27</v>
      </c>
      <c r="D89" s="58">
        <v>271510</v>
      </c>
      <c r="E89" s="116" t="s">
        <v>335</v>
      </c>
      <c r="F89" s="128" t="s">
        <v>130</v>
      </c>
      <c r="G89" s="12">
        <v>45551</v>
      </c>
      <c r="H89" s="91" t="s">
        <v>11</v>
      </c>
      <c r="I89" s="11" t="s">
        <v>336</v>
      </c>
      <c r="J89" s="97" t="s">
        <v>322</v>
      </c>
      <c r="K89" s="98" t="s">
        <v>337</v>
      </c>
    </row>
    <row r="90" spans="2:11" ht="63.75" hidden="1" x14ac:dyDescent="0.2">
      <c r="B90" s="95">
        <f t="shared" si="3"/>
        <v>45551</v>
      </c>
      <c r="C90" s="20">
        <v>27</v>
      </c>
      <c r="D90" s="58">
        <v>272260</v>
      </c>
      <c r="E90" s="116" t="s">
        <v>338</v>
      </c>
      <c r="F90" s="128" t="s">
        <v>260</v>
      </c>
      <c r="G90" s="12">
        <v>45551</v>
      </c>
      <c r="H90" s="91" t="s">
        <v>11</v>
      </c>
      <c r="I90" s="11" t="s">
        <v>339</v>
      </c>
      <c r="J90" s="97" t="s">
        <v>322</v>
      </c>
      <c r="K90" s="98" t="s">
        <v>340</v>
      </c>
    </row>
    <row r="91" spans="2:11" ht="38.25" hidden="1" x14ac:dyDescent="0.2">
      <c r="B91" s="95">
        <f t="shared" si="3"/>
        <v>45551</v>
      </c>
      <c r="C91" s="20">
        <v>27</v>
      </c>
      <c r="D91" s="58">
        <v>274530</v>
      </c>
      <c r="E91" s="116" t="s">
        <v>341</v>
      </c>
      <c r="F91" s="128" t="s">
        <v>304</v>
      </c>
      <c r="G91" s="12">
        <v>45551</v>
      </c>
      <c r="H91" s="91" t="s">
        <v>11</v>
      </c>
      <c r="I91" s="11" t="s">
        <v>342</v>
      </c>
      <c r="J91" s="97" t="s">
        <v>322</v>
      </c>
      <c r="K91" s="98" t="s">
        <v>343</v>
      </c>
    </row>
    <row r="92" spans="2:11" ht="114.75" hidden="1" x14ac:dyDescent="0.2">
      <c r="B92" s="95">
        <f t="shared" si="3"/>
        <v>45552</v>
      </c>
      <c r="C92" s="20">
        <v>27</v>
      </c>
      <c r="D92" s="58">
        <v>272260</v>
      </c>
      <c r="E92" s="116" t="s">
        <v>344</v>
      </c>
      <c r="F92" s="128" t="s">
        <v>260</v>
      </c>
      <c r="G92" s="12">
        <v>45552</v>
      </c>
      <c r="H92" s="91" t="s">
        <v>11</v>
      </c>
      <c r="I92" s="11" t="s">
        <v>345</v>
      </c>
      <c r="J92" s="97" t="s">
        <v>322</v>
      </c>
      <c r="K92" s="94" t="s">
        <v>346</v>
      </c>
    </row>
    <row r="93" spans="2:11" ht="52.5" hidden="1" customHeight="1" x14ac:dyDescent="0.2">
      <c r="B93" s="95">
        <f t="shared" si="3"/>
        <v>45555</v>
      </c>
      <c r="C93" s="20">
        <v>27</v>
      </c>
      <c r="D93" s="58">
        <v>274530</v>
      </c>
      <c r="E93" s="116" t="s">
        <v>347</v>
      </c>
      <c r="F93" s="128" t="s">
        <v>304</v>
      </c>
      <c r="G93" s="12">
        <v>45555</v>
      </c>
      <c r="H93" s="91" t="s">
        <v>11</v>
      </c>
      <c r="I93" s="11" t="s">
        <v>348</v>
      </c>
      <c r="J93" s="97" t="s">
        <v>322</v>
      </c>
      <c r="K93" s="98" t="s">
        <v>349</v>
      </c>
    </row>
    <row r="94" spans="2:11" ht="115.5" hidden="1" thickBot="1" x14ac:dyDescent="0.25">
      <c r="B94" s="118">
        <f t="shared" si="3"/>
        <v>45565</v>
      </c>
      <c r="C94" s="42">
        <v>27</v>
      </c>
      <c r="D94" s="59">
        <v>272300</v>
      </c>
      <c r="E94" s="119" t="s">
        <v>350</v>
      </c>
      <c r="F94" s="129" t="s">
        <v>28</v>
      </c>
      <c r="G94" s="45">
        <v>45565</v>
      </c>
      <c r="H94" s="101" t="s">
        <v>11</v>
      </c>
      <c r="I94" s="47" t="s">
        <v>351</v>
      </c>
      <c r="J94" s="102" t="s">
        <v>26</v>
      </c>
      <c r="K94" s="120" t="s">
        <v>352</v>
      </c>
    </row>
    <row r="95" spans="2:11" ht="51" hidden="1" x14ac:dyDescent="0.2">
      <c r="B95" s="89">
        <f t="shared" si="3"/>
        <v>45568</v>
      </c>
      <c r="C95" s="24">
        <v>27</v>
      </c>
      <c r="D95" s="57">
        <v>274530</v>
      </c>
      <c r="E95" s="115" t="s">
        <v>347</v>
      </c>
      <c r="F95" s="127" t="s">
        <v>304</v>
      </c>
      <c r="G95" s="27">
        <v>45568</v>
      </c>
      <c r="H95" s="107" t="s">
        <v>11</v>
      </c>
      <c r="I95" s="30" t="s">
        <v>353</v>
      </c>
      <c r="J95" s="113" t="s">
        <v>262</v>
      </c>
      <c r="K95" s="108" t="s">
        <v>354</v>
      </c>
    </row>
    <row r="96" spans="2:11" ht="165.75" hidden="1" x14ac:dyDescent="0.2">
      <c r="B96" s="95">
        <f t="shared" si="3"/>
        <v>45568</v>
      </c>
      <c r="C96" s="20">
        <v>27</v>
      </c>
      <c r="D96" s="58">
        <v>272300</v>
      </c>
      <c r="E96" s="116" t="s">
        <v>355</v>
      </c>
      <c r="F96" s="128" t="s">
        <v>28</v>
      </c>
      <c r="G96" s="12">
        <v>45568</v>
      </c>
      <c r="H96" s="91" t="s">
        <v>11</v>
      </c>
      <c r="I96" s="11" t="s">
        <v>356</v>
      </c>
      <c r="J96" s="97" t="s">
        <v>357</v>
      </c>
      <c r="K96" s="94" t="s">
        <v>358</v>
      </c>
    </row>
    <row r="97" spans="2:11" ht="96" hidden="1" x14ac:dyDescent="0.2">
      <c r="B97" s="95">
        <f t="shared" si="3"/>
        <v>45573</v>
      </c>
      <c r="C97" s="20">
        <v>27</v>
      </c>
      <c r="D97" s="58">
        <v>271070</v>
      </c>
      <c r="E97" s="121" t="s">
        <v>359</v>
      </c>
      <c r="F97" s="128" t="s">
        <v>360</v>
      </c>
      <c r="G97" s="122">
        <v>45573</v>
      </c>
      <c r="H97" s="96" t="s">
        <v>11</v>
      </c>
      <c r="I97" s="123" t="s">
        <v>361</v>
      </c>
      <c r="J97" s="97" t="s">
        <v>362</v>
      </c>
      <c r="K97" s="124" t="s">
        <v>363</v>
      </c>
    </row>
    <row r="98" spans="2:11" ht="38.25" hidden="1" x14ac:dyDescent="0.2">
      <c r="B98" s="95">
        <f t="shared" si="3"/>
        <v>45574</v>
      </c>
      <c r="C98" s="20">
        <v>27</v>
      </c>
      <c r="D98" s="58">
        <v>272790</v>
      </c>
      <c r="E98" s="116" t="s">
        <v>364</v>
      </c>
      <c r="F98" s="128" t="s">
        <v>31</v>
      </c>
      <c r="G98" s="12">
        <v>45574</v>
      </c>
      <c r="H98" s="91" t="s">
        <v>11</v>
      </c>
      <c r="I98" s="11" t="s">
        <v>365</v>
      </c>
      <c r="J98" s="97" t="s">
        <v>366</v>
      </c>
      <c r="K98" s="98" t="s">
        <v>367</v>
      </c>
    </row>
    <row r="99" spans="2:11" ht="63" hidden="1" customHeight="1" x14ac:dyDescent="0.2">
      <c r="B99" s="95">
        <f t="shared" si="3"/>
        <v>45581</v>
      </c>
      <c r="C99" s="20">
        <v>27</v>
      </c>
      <c r="D99" s="58">
        <v>272840</v>
      </c>
      <c r="E99" s="116" t="s">
        <v>368</v>
      </c>
      <c r="F99" s="128" t="s">
        <v>369</v>
      </c>
      <c r="G99" s="12">
        <v>45581</v>
      </c>
      <c r="H99" s="91" t="s">
        <v>11</v>
      </c>
      <c r="I99" s="11" t="s">
        <v>370</v>
      </c>
      <c r="J99" s="97" t="s">
        <v>322</v>
      </c>
      <c r="K99" s="94" t="s">
        <v>371</v>
      </c>
    </row>
    <row r="100" spans="2:11" ht="37.5" hidden="1" customHeight="1" x14ac:dyDescent="0.2">
      <c r="B100" s="95">
        <f t="shared" ref="B100:B104" si="4">G100</f>
        <v>45588</v>
      </c>
      <c r="C100" s="20">
        <v>27</v>
      </c>
      <c r="D100" s="58">
        <v>273550</v>
      </c>
      <c r="E100" s="116" t="s">
        <v>372</v>
      </c>
      <c r="F100" s="128" t="s">
        <v>35</v>
      </c>
      <c r="G100" s="12">
        <v>45588</v>
      </c>
      <c r="H100" s="91" t="s">
        <v>11</v>
      </c>
      <c r="I100" s="11" t="s">
        <v>373</v>
      </c>
      <c r="J100" s="97" t="s">
        <v>374</v>
      </c>
      <c r="K100" s="98" t="s">
        <v>375</v>
      </c>
    </row>
    <row r="101" spans="2:11" ht="56.25" hidden="1" customHeight="1" x14ac:dyDescent="0.2">
      <c r="B101" s="95">
        <f t="shared" si="4"/>
        <v>45588</v>
      </c>
      <c r="C101" s="20">
        <v>27</v>
      </c>
      <c r="D101" s="58">
        <v>272300</v>
      </c>
      <c r="E101" s="116" t="s">
        <v>376</v>
      </c>
      <c r="F101" s="128" t="s">
        <v>28</v>
      </c>
      <c r="G101" s="12">
        <v>45588</v>
      </c>
      <c r="H101" s="91" t="s">
        <v>11</v>
      </c>
      <c r="I101" s="11" t="s">
        <v>377</v>
      </c>
      <c r="J101" s="97" t="s">
        <v>374</v>
      </c>
      <c r="K101" s="98" t="s">
        <v>378</v>
      </c>
    </row>
    <row r="102" spans="2:11" ht="114" hidden="1" customHeight="1" x14ac:dyDescent="0.2">
      <c r="B102" s="95">
        <f t="shared" si="4"/>
        <v>45589</v>
      </c>
      <c r="C102" s="20">
        <v>27</v>
      </c>
      <c r="D102" s="58">
        <v>275430</v>
      </c>
      <c r="E102" s="116" t="s">
        <v>379</v>
      </c>
      <c r="F102" s="128" t="s">
        <v>90</v>
      </c>
      <c r="G102" s="12">
        <v>45589</v>
      </c>
      <c r="H102" s="91" t="s">
        <v>11</v>
      </c>
      <c r="I102" s="11" t="s">
        <v>380</v>
      </c>
      <c r="J102" s="97" t="s">
        <v>374</v>
      </c>
      <c r="K102" s="94" t="s">
        <v>381</v>
      </c>
    </row>
    <row r="103" spans="2:11" ht="51.75" hidden="1" customHeight="1" x14ac:dyDescent="0.2">
      <c r="B103" s="95">
        <f t="shared" si="4"/>
        <v>45593</v>
      </c>
      <c r="C103" s="20">
        <v>27</v>
      </c>
      <c r="D103" s="58">
        <v>273550</v>
      </c>
      <c r="E103" s="116" t="s">
        <v>382</v>
      </c>
      <c r="F103" s="128" t="s">
        <v>35</v>
      </c>
      <c r="G103" s="12">
        <v>45593</v>
      </c>
      <c r="H103" s="91" t="s">
        <v>11</v>
      </c>
      <c r="I103" s="11" t="s">
        <v>383</v>
      </c>
      <c r="J103" s="97" t="s">
        <v>26</v>
      </c>
      <c r="K103" s="98" t="s">
        <v>384</v>
      </c>
    </row>
    <row r="104" spans="2:11" ht="62.25" hidden="1" customHeight="1" x14ac:dyDescent="0.2">
      <c r="B104" s="95">
        <f t="shared" si="4"/>
        <v>45593</v>
      </c>
      <c r="C104" s="20">
        <v>27</v>
      </c>
      <c r="D104" s="58">
        <v>272300</v>
      </c>
      <c r="E104" s="116" t="s">
        <v>385</v>
      </c>
      <c r="F104" s="128" t="s">
        <v>28</v>
      </c>
      <c r="G104" s="12">
        <v>45593</v>
      </c>
      <c r="H104" s="91" t="s">
        <v>11</v>
      </c>
      <c r="I104" s="11" t="s">
        <v>386</v>
      </c>
      <c r="J104" s="97" t="s">
        <v>26</v>
      </c>
      <c r="K104" s="98" t="s">
        <v>387</v>
      </c>
    </row>
    <row r="105" spans="2:11" ht="20.25" hidden="1" x14ac:dyDescent="0.3">
      <c r="B105" s="95">
        <v>45597</v>
      </c>
      <c r="C105" s="20">
        <v>27</v>
      </c>
      <c r="D105" s="136" t="s">
        <v>388</v>
      </c>
      <c r="E105" s="136"/>
      <c r="F105" s="136"/>
      <c r="G105" s="136"/>
      <c r="H105" s="136"/>
      <c r="I105" s="136"/>
      <c r="J105" s="136"/>
      <c r="K105" s="136"/>
    </row>
    <row r="106" spans="2:11" ht="38.25" hidden="1" x14ac:dyDescent="0.2">
      <c r="B106" s="86">
        <f t="shared" ref="B106:B114" si="5">G106</f>
        <v>45630</v>
      </c>
      <c r="C106" s="131">
        <v>27</v>
      </c>
      <c r="D106" s="121">
        <v>271510</v>
      </c>
      <c r="E106" s="131" t="s">
        <v>389</v>
      </c>
      <c r="F106" s="132" t="s">
        <v>130</v>
      </c>
      <c r="G106" s="133">
        <v>45630</v>
      </c>
      <c r="H106" s="134" t="s">
        <v>11</v>
      </c>
      <c r="I106" s="135" t="s">
        <v>390</v>
      </c>
      <c r="J106" s="97" t="s">
        <v>322</v>
      </c>
      <c r="K106" s="98" t="s">
        <v>391</v>
      </c>
    </row>
    <row r="107" spans="2:11" ht="63" hidden="1" customHeight="1" x14ac:dyDescent="0.2">
      <c r="B107" s="87">
        <f t="shared" si="5"/>
        <v>45637</v>
      </c>
      <c r="C107" s="131">
        <v>27</v>
      </c>
      <c r="D107" s="121">
        <v>272300</v>
      </c>
      <c r="E107" s="131" t="s">
        <v>392</v>
      </c>
      <c r="F107" s="132" t="s">
        <v>28</v>
      </c>
      <c r="G107" s="133">
        <v>45637</v>
      </c>
      <c r="H107" s="134" t="s">
        <v>11</v>
      </c>
      <c r="I107" s="135" t="s">
        <v>393</v>
      </c>
      <c r="J107" s="97" t="s">
        <v>26</v>
      </c>
      <c r="K107" s="98" t="s">
        <v>394</v>
      </c>
    </row>
    <row r="108" spans="2:11" ht="68.25" hidden="1" customHeight="1" x14ac:dyDescent="0.2">
      <c r="B108" s="87">
        <f t="shared" si="5"/>
        <v>45656</v>
      </c>
      <c r="C108" s="131">
        <v>27</v>
      </c>
      <c r="D108" s="121">
        <v>272840</v>
      </c>
      <c r="E108" s="131" t="s">
        <v>395</v>
      </c>
      <c r="F108" s="132" t="s">
        <v>369</v>
      </c>
      <c r="G108" s="133">
        <v>45656</v>
      </c>
      <c r="H108" s="134" t="s">
        <v>11</v>
      </c>
      <c r="I108" s="135" t="s">
        <v>396</v>
      </c>
      <c r="J108" s="97" t="s">
        <v>322</v>
      </c>
      <c r="K108" s="98" t="s">
        <v>397</v>
      </c>
    </row>
    <row r="109" spans="2:11" ht="41.25" hidden="1" customHeight="1" x14ac:dyDescent="0.2">
      <c r="B109" s="87">
        <f t="shared" si="5"/>
        <v>45637</v>
      </c>
      <c r="C109" s="131">
        <v>27</v>
      </c>
      <c r="D109" s="121">
        <v>273550</v>
      </c>
      <c r="E109" s="131" t="s">
        <v>398</v>
      </c>
      <c r="F109" s="132" t="s">
        <v>35</v>
      </c>
      <c r="G109" s="133">
        <v>45637</v>
      </c>
      <c r="H109" s="134" t="s">
        <v>11</v>
      </c>
      <c r="I109" s="135" t="s">
        <v>399</v>
      </c>
      <c r="J109" s="97" t="s">
        <v>26</v>
      </c>
      <c r="K109" s="98" t="s">
        <v>400</v>
      </c>
    </row>
    <row r="110" spans="2:11" ht="63.75" hidden="1" x14ac:dyDescent="0.2">
      <c r="B110" s="87">
        <f t="shared" si="5"/>
        <v>45638</v>
      </c>
      <c r="C110" s="131">
        <v>27</v>
      </c>
      <c r="D110" s="121">
        <v>273670</v>
      </c>
      <c r="E110" s="131" t="s">
        <v>401</v>
      </c>
      <c r="F110" s="132" t="s">
        <v>57</v>
      </c>
      <c r="G110" s="133">
        <v>45638</v>
      </c>
      <c r="H110" s="134" t="s">
        <v>11</v>
      </c>
      <c r="I110" s="135" t="s">
        <v>402</v>
      </c>
      <c r="J110" s="97" t="s">
        <v>70</v>
      </c>
      <c r="K110" s="98" t="s">
        <v>403</v>
      </c>
    </row>
    <row r="111" spans="2:11" ht="51.75" hidden="1" customHeight="1" x14ac:dyDescent="0.2">
      <c r="B111" s="87">
        <f t="shared" si="5"/>
        <v>45644</v>
      </c>
      <c r="C111" s="131">
        <v>27</v>
      </c>
      <c r="D111" s="121">
        <v>275430</v>
      </c>
      <c r="E111" s="131" t="s">
        <v>404</v>
      </c>
      <c r="F111" s="132" t="s">
        <v>90</v>
      </c>
      <c r="G111" s="133">
        <v>45644</v>
      </c>
      <c r="H111" s="134" t="s">
        <v>11</v>
      </c>
      <c r="I111" s="135" t="s">
        <v>405</v>
      </c>
      <c r="J111" s="97" t="s">
        <v>26</v>
      </c>
      <c r="K111" s="98" t="s">
        <v>406</v>
      </c>
    </row>
    <row r="112" spans="2:11" ht="59.25" customHeight="1" x14ac:dyDescent="0.2">
      <c r="B112" s="87">
        <f t="shared" si="5"/>
        <v>45666</v>
      </c>
      <c r="C112" s="137">
        <v>27</v>
      </c>
      <c r="D112" s="138">
        <f>VLOOKUP(F112,'[1]Chantier La Poste'!$B$2:$H$2734,2,FALSE)</f>
        <v>272260</v>
      </c>
      <c r="E112" s="137" t="s">
        <v>407</v>
      </c>
      <c r="F112" s="132" t="s">
        <v>260</v>
      </c>
      <c r="G112" s="139">
        <v>45666</v>
      </c>
      <c r="H112" s="134" t="s">
        <v>11</v>
      </c>
      <c r="I112" s="140" t="s">
        <v>408</v>
      </c>
      <c r="J112" s="97" t="s">
        <v>322</v>
      </c>
      <c r="K112" s="141" t="s">
        <v>415</v>
      </c>
    </row>
    <row r="113" spans="2:11" ht="51.75" customHeight="1" x14ac:dyDescent="0.2">
      <c r="B113" s="87">
        <f t="shared" si="5"/>
        <v>45685</v>
      </c>
      <c r="C113" s="137">
        <v>27</v>
      </c>
      <c r="D113" s="138">
        <f>VLOOKUP(F113,'[1]Chantier La Poste'!$B$2:$H$2734,2,FALSE)</f>
        <v>273750</v>
      </c>
      <c r="E113" s="137" t="s">
        <v>409</v>
      </c>
      <c r="F113" s="132" t="s">
        <v>95</v>
      </c>
      <c r="G113" s="139">
        <v>45685</v>
      </c>
      <c r="H113" s="134" t="s">
        <v>11</v>
      </c>
      <c r="I113" s="140" t="s">
        <v>410</v>
      </c>
      <c r="J113" s="97" t="s">
        <v>125</v>
      </c>
      <c r="K113" s="98" t="s">
        <v>411</v>
      </c>
    </row>
    <row r="114" spans="2:11" ht="51.75" customHeight="1" x14ac:dyDescent="0.2">
      <c r="B114" s="87">
        <f t="shared" si="5"/>
        <v>45685</v>
      </c>
      <c r="C114" s="137">
        <v>27</v>
      </c>
      <c r="D114" s="138">
        <f>VLOOKUP(F114,'[1]Chantier La Poste'!$B$2:$H$2734,2,FALSE)</f>
        <v>273750</v>
      </c>
      <c r="E114" s="137" t="s">
        <v>412</v>
      </c>
      <c r="F114" s="132" t="s">
        <v>95</v>
      </c>
      <c r="G114" s="139">
        <v>45685</v>
      </c>
      <c r="H114" s="134" t="s">
        <v>11</v>
      </c>
      <c r="I114" s="140" t="s">
        <v>413</v>
      </c>
      <c r="J114" s="97" t="s">
        <v>125</v>
      </c>
      <c r="K114" s="98" t="s">
        <v>414</v>
      </c>
    </row>
  </sheetData>
  <autoFilter ref="B3:K114" xr:uid="{7EB6D4A8-2116-4778-9E76-8CA8E95A79F5}">
    <filterColumn colId="0">
      <filters>
        <dateGroupItem year="2025" dateTimeGrouping="year"/>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R6F4DP5YXM3J-1091299435-565116</_dlc_DocId>
    <_dlc_DocIdUrl xmlns="d39b6887-d5d2-48b1-8c32-18845e2671f6">
      <Url>https://c90156464.sharepoint.com/sites/DREUX/_layouts/15/DocIdRedir.aspx?ID=R6F4DP5YXM3J-1091299435-565116</Url>
      <Description>R6F4DP5YXM3J-1091299435-565116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01-25 -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2025-02-07T08:07:25Z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b5563283-e610-442c-a28b-973806491089</vt:lpwstr>
  </property>
  <property fmtid="{D5CDD505-2E9C-101B-9397-08002B2CF9AE}" pid="4" name="MediaServiceImageTags">
    <vt:lpwstr/>
  </property>
</Properties>
</file>