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5 Tbl Incidents GU DI DEPT 27-76/"/>
    </mc:Choice>
  </mc:AlternateContent>
  <xr:revisionPtr revIDLastSave="589" documentId="13_ncr:1_{294A5A2F-1E98-47CE-B126-8E5FC9B0EA78}" xr6:coauthVersionLast="47" xr6:coauthVersionMax="47" xr10:uidLastSave="{5C7F5EC7-2B55-4BFE-9741-879B103D0DB7}"/>
  <bookViews>
    <workbookView xWindow="-120" yWindow="-120" windowWidth="29040" windowHeight="15720" xr2:uid="{B74660D9-3CC2-4708-B552-FD56A65CFD6F}"/>
  </bookViews>
  <sheets>
    <sheet name="03-25 - SGITM DPT 76" sheetId="1" r:id="rId1"/>
  </sheets>
  <externalReferences>
    <externalReference r:id="rId2"/>
  </externalReferences>
  <definedNames>
    <definedName name="_xlnm._FilterDatabase" localSheetId="0" hidden="1">'03-25 - SGITM DPT 76'!$B$3:$K$349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9" i="1" l="1"/>
  <c r="B349" i="1"/>
  <c r="D348" i="1"/>
  <c r="B348" i="1"/>
  <c r="D347" i="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<sst xmlns="http://schemas.openxmlformats.org/spreadsheetml/2006/main" count="2078" uniqueCount="1229">
  <si>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</si>
  <si>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</si>
  <si>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</si>
  <si>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</si>
  <si>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</si>
  <si>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</si>
  <si>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</si>
  <si>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</si>
  <si>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</si>
  <si>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</si>
  <si>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</si>
  <si>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</si>
  <si>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</si>
  <si>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</si>
  <si>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</si>
  <si>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</si>
  <si>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</si>
  <si>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</si>
  <si>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</si>
  <si>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</si>
  <si>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</si>
  <si>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</si>
  <si>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</si>
  <si>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</si>
  <si>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</si>
  <si>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</si>
  <si>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</si>
  <si>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</si>
  <si>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</si>
  <si>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</si>
  <si>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</si>
  <si>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</si>
  <si>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</si>
  <si>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</si>
  <si>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</si>
  <si>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</si>
  <si>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</si>
  <si>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</si>
  <si>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</si>
  <si>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</si>
  <si>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</si>
  <si>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</si>
  <si>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</si>
  <si>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</si>
  <si>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</si>
  <si>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</si>
  <si>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</si>
  <si>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</si>
  <si>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</si>
  <si>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</si>
  <si>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</si>
  <si>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</si>
  <si>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</si>
  <si>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</si>
  <si>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</si>
  <si>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</si>
  <si>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</si>
  <si>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</si>
  <si>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</si>
  <si>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</si>
  <si>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</si>
  <si>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</si>
  <si>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</si>
  <si>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</si>
  <si>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</si>
  <si>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</si>
  <si>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</si>
  <si>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</si>
  <si>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</si>
  <si>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</si>
  <si>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</si>
  <si>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</si>
  <si>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</si>
  <si>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</si>
  <si>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</si>
  <si>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</si>
  <si>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</si>
  <si>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</si>
  <si>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</si>
  <si>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</si>
  <si>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</si>
  <si>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</si>
  <si>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</si>
  <si>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</si>
  <si>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</si>
  <si>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</si>
  <si>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</si>
  <si>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</si>
  <si>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</si>
  <si>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</si>
  <si>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</si>
  <si>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</si>
  <si>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</si>
  <si>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</si>
  <si>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</si>
  <si>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</si>
  <si>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</si>
  <si>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</si>
  <si>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</si>
  <si>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</si>
  <si>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</si>
  <si>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</si>
  <si>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</si>
  <si>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</si>
  <si>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</si>
  <si>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</si>
  <si>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</si>
  <si>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</si>
  <si>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</si>
  <si>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</si>
  <si>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</si>
  <si>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</si>
  <si>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</si>
  <si>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</si>
  <si>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</si>
  <si>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</si>
  <si>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</si>
  <si>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</si>
  <si>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</si>
  <si>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</si>
  <si>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</si>
  <si>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</si>
  <si>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</si>
  <si>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</si>
  <si>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</si>
  <si>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</si>
  <si>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</si>
  <si>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</si>
  <si>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</si>
  <si>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</si>
  <si>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</si>
  <si>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</si>
  <si>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</si>
  <si>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</si>
  <si>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</si>
  <si>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</si>
  <si>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</si>
  <si>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</si>
  <si>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</si>
  <si>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</si>
  <si>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</si>
  <si>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</si>
  <si>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</si>
  <si>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</si>
  <si>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</si>
  <si>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</si>
  <si>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</si>
  <si>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</si>
  <si>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</si>
  <si>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</si>
  <si>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</si>
  <si>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</si>
  <si>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</si>
  <si>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</si>
  <si>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</si>
  <si>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</si>
  <si>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</si>
  <si>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</si>
  <si>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</si>
  <si>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</si>
  <si>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</si>
  <si>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</si>
  <si>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</si>
  <si>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</si>
  <si>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</si>
  <si>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</si>
  <si>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</si>
  <si>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</si>
  <si>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</si>
  <si>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</si>
  <si>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</si>
  <si>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</si>
  <si>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</si>
  <si>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</si>
  <si>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</si>
  <si>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</si>
  <si>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</si>
  <si>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</si>
  <si>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</si>
  <si>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</si>
  <si>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</si>
  <si>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</si>
  <si>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</si>
  <si>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</si>
  <si>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</si>
  <si>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</si>
  <si>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</si>
  <si>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</si>
  <si>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</si>
  <si>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</si>
  <si>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</si>
  <si>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</si>
  <si>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</si>
  <si>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</si>
  <si>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</si>
  <si>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</si>
  <si>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</si>
  <si>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</si>
  <si>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</si>
  <si>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</si>
  <si>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</si>
  <si>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</si>
  <si>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</si>
  <si>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</si>
  <si>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</si>
  <si>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</si>
  <si>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</si>
  <si>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</si>
  <si>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</si>
  <si>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</si>
  <si>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</si>
  <si>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</si>
  <si>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</si>
  <si>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</si>
  <si>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</si>
  <si>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</si>
  <si>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</si>
  <si>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</si>
  <si>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</si>
  <si>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</si>
  <si>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</si>
  <si>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</si>
  <si>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</si>
  <si>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</si>
  <si>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</si>
  <si>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</si>
  <si>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</si>
  <si>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</si>
  <si>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</si>
  <si>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</si>
  <si>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</si>
  <si>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</si>
  <si>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</si>
  <si>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</si>
  <si>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</si>
  <si>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</si>
  <si>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</si>
  <si>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</si>
  <si>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</si>
  <si>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</si>
  <si>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</si>
  <si>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</si>
  <si>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</si>
  <si>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</si>
  <si>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</si>
  <si>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</si>
  <si>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</si>
  <si>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</si>
  <si>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</si>
  <si>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</si>
  <si>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</si>
  <si>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</si>
  <si>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</si>
  <si>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</si>
  <si>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</si>
  <si>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</si>
  <si>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</si>
  <si>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</si>
  <si>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</si>
  <si>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</si>
  <si>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</si>
  <si>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</si>
  <si>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</si>
  <si>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</si>
  <si>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</si>
  <si>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</si>
  <si>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</si>
  <si>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</si>
  <si>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</si>
  <si>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</si>
  <si>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</si>
  <si>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</si>
  <si>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</si>
  <si>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</si>
  <si>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</si>
  <si>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</si>
  <si>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</si>
  <si>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</si>
  <si>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</si>
  <si>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</si>
  <si>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</si>
  <si>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</si>
  <si>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</si>
  <si>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</si>
  <si>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</si>
  <si>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</si>
  <si>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</si>
  <si>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</si>
  <si>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</si>
  <si>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</si>
  <si>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</si>
  <si>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</si>
  <si>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</si>
  <si>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</si>
  <si>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</si>
  <si>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</si>
  <si>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</si>
  <si>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</si>
  <si>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</si>
  <si>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</si>
  <si>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</si>
  <si>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</si>
  <si>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</si>
  <si>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</si>
  <si>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</si>
  <si>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</si>
  <si>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</si>
  <si>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</si>
  <si>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</si>
  <si>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</si>
  <si>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</si>
  <si>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</si>
  <si>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</si>
  <si>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</si>
  <si>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</si>
  <si>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</si>
  <si>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</si>
  <si>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</si>
  <si>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</si>
  <si>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</si>
  <si>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</si>
  <si>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</si>
  <si>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</si>
  <si>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</si>
  <si>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</si>
  <si>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</si>
  <si>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</si>
  <si>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</si>
  <si>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</si>
  <si>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</si>
  <si>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</si>
  <si>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</si>
  <si>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</si>
  <si>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</si>
  <si>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</si>
  <si>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</si>
  <si>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</si>
  <si>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</si>
  <si>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</si>
  <si>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</si>
  <si>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</si>
  <si>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</si>
  <si>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</si>
  <si>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</si>
  <si>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</si>
  <si>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</si>
  <si>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</si>
  <si>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</si>
  <si>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</si>
  <si>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</si>
  <si>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</si>
  <si>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</si>
  <si>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</si>
  <si>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</si>
  <si>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</si>
  <si>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</si>
  <si>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</si>
  <si>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</si>
  <si>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</si>
  <si>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</si>
  <si>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</si>
  <si>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</si>
  <si>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</si>
  <si>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</si>
  <si>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</si>
  <si>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</si>
  <si>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</si>
  <si>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</si>
  <si>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</si>
  <si>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</si>
  <si>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</si>
  <si>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</si>
  <si>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</si>
  <si>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</si>
  <si>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</si>
  <si>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</si>
  <si>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</si>
  <si>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</si>
  <si>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</si>
  <si>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</si>
  <si>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</si>
  <si>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</si>
  <si>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</si>
  <si>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</si>
  <si>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</si>
  <si>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</si>
  <si>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</si>
  <si>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</si>
  <si>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</si>
  <si>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</si>
  <si>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</si>
  <si>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</si>
  <si>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</si>
  <si>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</si>
  <si>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</si>
  <si>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</si>
  <si>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</si>
  <si>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</si>
  <si>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</si>
  <si>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</si>
  <si>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</si>
  <si>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</si>
  <si>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</si>
  <si>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</si>
  <si>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</si>
  <si>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</si>
  <si>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</si>
  <si>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</si>
  <si>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</si>
  <si>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</si>
  <si>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</si>
  <si>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</si>
  <si>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</si>
  <si>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</si>
  <si>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</si>
  <si>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</si>
  <si>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</si>
  <si>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</si>
  <si>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</si>
  <si>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</si>
  <si>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</si>
  <si>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</si>
  <si>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</si>
  <si>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</si>
  <si>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</si>
  <si>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</si>
  <si>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</si>
  <si>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</si>
  <si>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</si>
  <si>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</si>
  <si>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</si>
  <si>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</si>
  <si>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</si>
  <si>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</si>
  <si>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</si>
  <si>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</si>
  <si>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</si>
  <si>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</si>
  <si>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</si>
  <si>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</si>
  <si>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</si>
  <si>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</si>
  <si>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</si>
  <si>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</si>
  <si>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</si>
  <si>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</si>
  <si>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</si>
  <si>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</si>
  <si>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</si>
  <si>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</si>
  <si>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</si>
  <si>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</si>
  <si>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</si>
  <si>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</si>
  <si>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</si>
  <si>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</si>
  <si>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</si>
  <si>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</si>
  <si>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</si>
  <si>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</si>
  <si>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</si>
  <si>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</si>
  <si>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</si>
  <si>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</si>
  <si>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</si>
  <si>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</si>
  <si>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</si>
  <si>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</si>
  <si>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</si>
  <si>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</si>
  <si>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</si>
  <si>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</si>
  <si>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</si>
  <si>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</si>
  <si>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</si>
  <si>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</si>
  <si>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</si>
  <si>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</si>
  <si>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</si>
  <si>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</si>
  <si>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</si>
  <si>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</si>
  <si>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</si>
  <si>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</si>
  <si>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</si>
  <si>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</si>
  <si>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</si>
  <si>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</si>
  <si>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</si>
  <si>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</si>
  <si>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</si>
  <si>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</si>
  <si>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</si>
  <si>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</si>
  <si>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</si>
  <si>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</si>
  <si>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</si>
  <si>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</si>
  <si>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</si>
  <si>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</si>
  <si>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</si>
  <si>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</si>
  <si>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</si>
  <si>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</si>
  <si>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</si>
  <si>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</si>
  <si>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</si>
  <si>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</si>
  <si>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</si>
  <si>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</si>
  <si>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</si>
  <si>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</si>
  <si>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</si>
  <si>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</si>
  <si>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</si>
  <si>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</si>
  <si>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</si>
  <si>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</si>
  <si>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</si>
  <si>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</si>
  <si>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</si>
  <si>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</si>
  <si>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</si>
  <si>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</si>
  <si>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</si>
  <si>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</si>
  <si>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</si>
  <si>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</si>
  <si>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</si>
  <si>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</si>
  <si>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</si>
  <si>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</si>
  <si>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</si>
  <si>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</si>
  <si>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</si>
  <si>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</si>
  <si>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</si>
  <si>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</si>
  <si>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</si>
  <si>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</si>
  <si>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</si>
  <si>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</si>
  <si>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</si>
  <si>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</si>
  <si>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</si>
  <si>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</si>
  <si>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</si>
  <si>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</si>
  <si>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</si>
  <si>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</si>
  <si>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</si>
  <si>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</si>
  <si>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</si>
  <si>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</si>
  <si>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</si>
  <si>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</si>
  <si>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</si>
  <si>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</si>
  <si>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</si>
  <si>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</si>
  <si>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</si>
  <si>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</si>
  <si>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</si>
  <si>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</si>
  <si>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</si>
  <si>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</si>
  <si>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</si>
  <si>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</si>
  <si>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</si>
  <si>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</si>
  <si>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</si>
  <si>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</si>
  <si>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</si>
  <si>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</si>
  <si>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</si>
  <si>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</si>
  <si>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</si>
  <si>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</si>
  <si>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</si>
  <si>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</si>
  <si>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</si>
  <si>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</si>
  <si>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</si>
  <si>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</si>
  <si>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</si>
  <si>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</si>
  <si>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</si>
  <si>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</si>
  <si>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</si>
  <si>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</si>
  <si>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</si>
  <si>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</si>
  <si>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</si>
  <si>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</si>
  <si>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</si>
  <si>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</si>
  <si>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</si>
  <si>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</si>
  <si>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</si>
  <si>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</si>
  <si>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</si>
  <si>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</si>
  <si>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</si>
  <si>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</si>
  <si>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</si>
  <si>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</si>
  <si>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</si>
  <si>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</si>
  <si>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</si>
  <si>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</si>
  <si>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</si>
  <si>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</si>
  <si>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</si>
  <si>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</si>
  <si>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</si>
  <si>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</si>
  <si>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</si>
  <si>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</si>
  <si>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</si>
  <si>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</si>
  <si>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</si>
  <si>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</si>
  <si>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</si>
  <si>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</si>
  <si>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</si>
  <si>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</si>
  <si>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</si>
  <si>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</si>
  <si>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</si>
  <si>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</si>
  <si>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</si>
  <si>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</si>
  <si>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</si>
  <si>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</si>
  <si>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</si>
  <si>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</si>
  <si>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</si>
  <si>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</si>
  <si>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</si>
  <si>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</si>
  <si>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</si>
  <si>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</si>
  <si>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</si>
  <si>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</si>
  <si>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</si>
  <si>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</si>
  <si>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</si>
  <si>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</si>
  <si>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</si>
  <si>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</si>
  <si>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</si>
  <si>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</si>
  <si>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</si>
  <si>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</si>
  <si>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</si>
  <si>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</si>
  <si>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</si>
  <si>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</si>
  <si>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</si>
  <si>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</si>
  <si>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</si>
  <si>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</si>
  <si>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</si>
  <si>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</si>
  <si>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</si>
  <si>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</si>
  <si>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</si>
  <si>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</si>
  <si>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</si>
  <si>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</si>
  <si>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</si>
  <si>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</si>
  <si>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</si>
  <si>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</si>
  <si>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</si>
  <si>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</si>
  <si>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</si>
  <si>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</si>
  <si>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</si>
  <si>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</si>
  <si>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</si>
  <si>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</si>
  <si>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</si>
  <si>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</si>
  <si>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</si>
  <si>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</si>
  <si>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</si>
  <si>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</si>
  <si>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</si>
  <si>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</si>
  <si>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</si>
  <si>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</si>
  <si>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</si>
  <si>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</si>
  <si>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</si>
  <si>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</si>
  <si>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</si>
  <si>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</si>
  <si>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</si>
  <si>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</si>
  <si>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</si>
  <si>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</si>
  <si>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</si>
  <si>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</si>
  <si>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</si>
  <si>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</si>
  <si>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</si>
  <si>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</si>
  <si>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</si>
  <si>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</si>
  <si>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</si>
  <si>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</si>
  <si>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</si>
  <si>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</si>
  <si>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</si>
  <si>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</si>
  <si>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</si>
  <si>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</si>
  <si>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</si>
  <si>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</si>
  <si>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</si>
  <si>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</si>
  <si>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</si>
  <si>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</si>
  <si>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</si>
  <si>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</si>
  <si>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</si>
  <si>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</si>
  <si>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</si>
  <si>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</si>
  <si>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</si>
  <si>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</si>
  <si>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</si>
  <si>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</si>
  <si>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</si>
  <si>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</si>
  <si>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</si>
  <si>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</si>
  <si>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</si>
  <si>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</si>
  <si>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</si>
  <si>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</si>
  <si>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</si>
  <si>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</si>
  <si>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</si>
  <si>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</si>
  <si>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</si>
  <si>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</si>
  <si>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</si>
  <si>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</si>
  <si>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</si>
  <si>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</si>
  <si>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</si>
  <si>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</si>
  <si>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</si>
  <si>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</si>
  <si>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</si>
  <si>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</si>
  <si>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</si>
  <si>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</si>
  <si>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</si>
  <si>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</si>
  <si>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</si>
  <si>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</si>
  <si>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</si>
  <si>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</si>
  <si>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</si>
  <si>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</si>
  <si>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</si>
  <si>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</si>
  <si>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</si>
  <si>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</si>
  <si>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</si>
  <si>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</si>
  <si>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</si>
  <si>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</si>
  <si>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</si>
  <si>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</si>
  <si>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</si>
  <si>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</si>
  <si>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</si>
  <si>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</si>
  <si>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</si>
  <si>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</si>
  <si>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</si>
  <si>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</si>
  <si>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</si>
  <si>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</si>
  <si>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</si>
  <si>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</si>
  <si>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</si>
  <si>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</si>
  <si>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</si>
  <si>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</si>
  <si>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</si>
  <si>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</si>
  <si>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</si>
  <si>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</si>
  <si>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</si>
  <si>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</si>
  <si>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</si>
  <si>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</si>
  <si>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</si>
  <si>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</si>
  <si>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</si>
  <si>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</si>
  <si>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</si>
  <si>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</si>
  <si>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</si>
  <si>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</si>
  <si>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</si>
  <si>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</si>
  <si>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</si>
  <si>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</si>
  <si>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</si>
  <si>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</si>
  <si>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</si>
  <si>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</si>
  <si>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</si>
  <si>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</si>
  <si>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</si>
  <si>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</si>
  <si>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</si>
  <si>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</si>
  <si>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</si>
  <si>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</si>
  <si>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</si>
  <si>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</si>
  <si>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</si>
  <si>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</si>
  <si>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</si>
  <si>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</si>
  <si>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</si>
  <si>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</si>
  <si>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</si>
  <si>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</si>
  <si>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</si>
  <si>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</si>
  <si>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</si>
  <si>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</si>
  <si>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</si>
  <si>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</si>
  <si>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</si>
  <si>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</si>
  <si>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</si>
  <si>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</si>
  <si>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</si>
  <si>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</si>
  <si>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</si>
  <si>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</si>
  <si>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</si>
  <si>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</si>
  <si>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</si>
  <si>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</si>
  <si>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</si>
  <si>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</si>
  <si>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</si>
  <si>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</si>
  <si>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</si>
  <si>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</si>
  <si>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</si>
  <si>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</si>
  <si>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</si>
  <si>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</si>
  <si>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</si>
  <si>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</si>
  <si>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</si>
  <si>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</si>
  <si>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</si>
  <si>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</si>
  <si>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</si>
  <si>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</si>
  <si>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</si>
  <si>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</si>
  <si>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</si>
  <si>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</si>
  <si>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</si>
  <si>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</si>
  <si>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</si>
  <si>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</si>
  <si>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</si>
  <si>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</si>
  <si>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</si>
  <si>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</si>
  <si>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</si>
  <si>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</si>
  <si>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</si>
  <si>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</si>
  <si>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</si>
  <si>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</si>
  <si>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</si>
  <si>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</si>
  <si>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</si>
  <si>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</si>
  <si>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</si>
  <si>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</si>
  <si>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</si>
  <si>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</si>
  <si>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</si>
  <si>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</si>
  <si>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</si>
  <si>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</si>
  <si>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</si>
  <si>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</si>
  <si>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</si>
  <si>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</si>
  <si>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</si>
  <si>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</si>
  <si>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</si>
  <si>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</si>
  <si>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</si>
  <si>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</si>
  <si>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</si>
  <si>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</si>
  <si>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</si>
  <si>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</si>
  <si>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</si>
  <si>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</si>
  <si>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</si>
  <si>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</si>
  <si>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</si>
  <si>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</si>
  <si>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</si>
  <si>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</si>
  <si>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</si>
  <si>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</si>
  <si>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</si>
  <si>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</si>
  <si>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</si>
  <si>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</si>
  <si>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</si>
  <si>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</si>
  <si>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</si>
  <si>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</si>
  <si>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</si>
  <si>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</si>
  <si>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</si>
  <si>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</si>
  <si>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</si>
  <si>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</si>
  <si>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</si>
  <si>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</si>
  <si>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</si>
  <si>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</si>
  <si>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</si>
  <si>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</si>
  <si>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</si>
  <si>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</si>
  <si>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</si>
  <si>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</si>
  <si>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</si>
  <si>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</si>
  <si>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</si>
  <si>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</si>
  <si>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</si>
  <si>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</si>
  <si>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</si>
  <si>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</si>
  <si>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</si>
  <si>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</si>
  <si>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</si>
  <si>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</si>
  <si>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</si>
  <si>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</si>
  <si>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</si>
  <si>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</si>
  <si>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</si>
  <si>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</si>
  <si>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</si>
  <si>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</si>
  <si>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</si>
  <si>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</si>
  <si>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</si>
  <si>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</si>
  <si>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</si>
  <si>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</si>
  <si>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</si>
  <si>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</si>
  <si>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</si>
  <si>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</si>
  <si>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</si>
  <si>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</si>
  <si>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</si>
  <si>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</si>
  <si>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</si>
  <si>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</si>
  <si>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</si>
  <si>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</si>
  <si>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</si>
  <si>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</si>
  <si>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</si>
  <si>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</si>
  <si>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</si>
  <si>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</si>
  <si>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</si>
  <si>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</si>
  <si>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</si>
  <si>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</si>
  <si>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</si>
  <si>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</si>
  <si>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</si>
  <si>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</si>
  <si>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</si>
  <si>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</si>
  <si>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</si>
  <si>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</si>
  <si>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</si>
  <si>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</si>
  <si>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</si>
  <si>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</si>
  <si>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</si>
  <si>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</si>
  <si>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</si>
  <si>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</si>
  <si>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</si>
  <si>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</si>
  <si>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</si>
  <si>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</si>
  <si>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</si>
  <si>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</si>
  <si>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</si>
  <si>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</si>
  <si>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</si>
  <si>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</si>
  <si>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</si>
  <si>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</si>
  <si>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</si>
  <si>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</si>
  <si>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</si>
  <si>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</si>
  <si>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</si>
  <si>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</si>
  <si>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</si>
  <si>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</si>
  <si>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</si>
  <si>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</si>
  <si>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</si>
  <si>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</si>
  <si>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</si>
  <si>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</si>
  <si>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</si>
  <si>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</si>
  <si>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</si>
  <si>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</si>
  <si>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</si>
  <si>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</si>
  <si>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</si>
  <si>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</si>
  <si>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</si>
  <si>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</si>
  <si>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</si>
  <si>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</si>
  <si>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</si>
  <si>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</si>
  <si>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</si>
  <si>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</si>
  <si>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</si>
  <si>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</si>
  <si>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</si>
  <si>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</si>
  <si>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</si>
  <si>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</si>
  <si>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</si>
  <si>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</si>
  <si>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</si>
  <si>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</si>
  <si>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</si>
  <si>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</si>
  <si>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</si>
  <si>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</si>
  <si>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</si>
  <si>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</si>
  <si>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</si>
  <si>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</si>
  <si>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</si>
  <si>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</si>
  <si>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</si>
  <si>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</si>
  <si>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</si>
  <si>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</si>
  <si>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</si>
  <si>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</si>
  <si>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</si>
  <si>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</si>
  <si>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</si>
  <si>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</si>
  <si>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</si>
  <si>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</si>
  <si>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</si>
  <si>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</si>
  <si>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</si>
  <si>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</si>
  <si>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</si>
  <si>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</si>
  <si>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</si>
  <si>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</si>
  <si>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</si>
  <si>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</si>
  <si>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</si>
  <si>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</si>
  <si>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</si>
  <si>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</si>
  <si>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</si>
  <si>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</si>
  <si>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</si>
  <si>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</si>
  <si>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</si>
  <si>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</si>
  <si>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</si>
  <si>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</si>
  <si>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</si>
  <si>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</si>
  <si>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</si>
  <si>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</si>
  <si>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</si>
  <si>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</si>
  <si>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</si>
  <si>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</si>
  <si>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</si>
  <si>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</si>
  <si>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</si>
  <si>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</si>
  <si>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</si>
  <si>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</si>
  <si>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</si>
  <si>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</si>
  <si>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</si>
  <si>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</si>
  <si>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</si>
  <si>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</si>
  <si>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</si>
  <si>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</si>
  <si>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</si>
  <si>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</si>
  <si>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</si>
  <si>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</si>
  <si>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</si>
  <si>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</si>
  <si>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</si>
  <si>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</si>
  <si>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</si>
  <si>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</si>
  <si>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</si>
  <si>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</si>
  <si>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</si>
  <si>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</si>
  <si>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</si>
  <si>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</si>
  <si>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</si>
  <si>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</si>
  <si>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</si>
  <si>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</si>
  <si>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</si>
  <si>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</si>
  <si>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</si>
  <si>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</si>
  <si>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</si>
  <si>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</si>
  <si>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</si>
  <si>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</si>
  <si>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</si>
  <si>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</si>
  <si>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</si>
  <si>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Incidents Nettoyage 03/2025 BGPN DPT 76</t>
  </si>
  <si>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</si>
  <si>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</si>
  <si>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</si>
  <si>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</si>
  <si>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</si>
  <si>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</si>
  <si>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</si>
  <si>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</si>
  <si>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</si>
  <si>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</si>
  <si>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</si>
  <si>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</si>
  <si>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</si>
  <si>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</si>
  <si>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</si>
  <si>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</si>
  <si>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</si>
  <si>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</si>
  <si>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</si>
  <si>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</si>
  <si>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</si>
  <si>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</si>
  <si>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</si>
  <si>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</si>
  <si>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</si>
  <si>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SGITM0263564 </t>
  </si>
  <si>
    <t>FREVILLE</t>
  </si>
  <si>
    <r>
      <t xml:space="preserve">* Toilettes du bureau : Nous souhaiterions l'installation d'un distributeur de papier toilette, d'un essuie-main, et d'un distributeur de savon. Le prestataire est la Société L'entretien.
* </t>
    </r>
    <r>
      <rPr>
        <b/>
        <u/>
        <sz val="10"/>
        <rFont val="Arial"/>
        <family val="2"/>
      </rPr>
      <t>19/03/25</t>
    </r>
    <r>
      <rPr>
        <sz val="10"/>
        <rFont val="Arial"/>
        <family val="2"/>
      </rPr>
      <t xml:space="preserve"> : N’ayant aucun retour de votre part concernant cette demande, Nous revenons vers vous afin d’en connaître l’état.
Qu’en est-il ?
Merci d’avance de votre réponse,
</t>
    </r>
  </si>
  <si>
    <t xml:space="preserve">Stephane LEMERCIER
Romain Pianet--Deseuste
</t>
  </si>
  <si>
    <r>
      <rPr>
        <b/>
        <u/>
        <sz val="9"/>
        <color indexed="30"/>
        <rFont val="Calibri"/>
        <family val="2"/>
      </rPr>
      <t xml:space="preserve">Mail du 19/03/25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SGITM0263564 concernant le BP FREVILLE et vous informons que l'installation des distributeurs de papier toilette, essuie main et savon se fera cette semaine.
Notre prestataire prendra contact avec M. LEMERCIER pour convenir d'un rendez-vous.
Restant à votre disposition.</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</si>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</sst>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0"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6">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0" fillId="0" borderId="2" xfId="0" applyBorder="1" applyAlignment="1">
      <alignment horizontal="center" vertical="center"/>
    </xf>
    <xf numFmtId="0" fontId="0" fillId="0" borderId="2" xfId="0" applyBorder="1" applyAlignment="1">
      <alignment horizontal="left" vertical="center" wrapText="1"/>
    </xf>
    <xf numFmtId="0" fontId="43" fillId="0" borderId="2" xfId="0" applyFont="1" applyBorder="1" applyAlignment="1">
      <alignment horizontal="center" vertical="center" wrapText="1"/>
    </xf>
    <xf numFmtId="0" fontId="32"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FECAMP</v>
          </cell>
          <cell r="C59">
            <v>762590</v>
          </cell>
        </row>
        <row r="60">
          <cell r="B60" t="str">
            <v>FECAMP CDIS</v>
          </cell>
          <cell r="C60">
            <v>760560</v>
          </cell>
        </row>
        <row r="61">
          <cell r="B61" t="str">
            <v>FECAMP RAMPONNEAU</v>
          </cell>
          <cell r="C61">
            <v>769590</v>
          </cell>
        </row>
        <row r="62">
          <cell r="B62" t="str">
            <v>FLEURY SUR ANDELLE</v>
          </cell>
          <cell r="C62">
            <v>272460</v>
          </cell>
        </row>
        <row r="63">
          <cell r="B63" t="str">
            <v>FLEURY SUR ANDELLE PPDC</v>
          </cell>
          <cell r="C63">
            <v>270450</v>
          </cell>
        </row>
        <row r="64">
          <cell r="B64" t="str">
            <v>FONTAINE LE DUN</v>
          </cell>
          <cell r="C64">
            <v>762720</v>
          </cell>
        </row>
        <row r="65">
          <cell r="B65" t="str">
            <v>FORGES-LES-EAUX</v>
          </cell>
          <cell r="C65">
            <v>762760</v>
          </cell>
        </row>
        <row r="66">
          <cell r="B66" t="str">
            <v>FORGES LES EAUX CDIS</v>
          </cell>
          <cell r="C66">
            <v>760580</v>
          </cell>
        </row>
        <row r="67">
          <cell r="B67" t="str">
            <v>FRANQUEVILLE ST PIERRE</v>
          </cell>
          <cell r="C67">
            <v>766750</v>
          </cell>
        </row>
        <row r="68">
          <cell r="B68" t="str">
            <v>FREVILLE</v>
          </cell>
          <cell r="C68">
            <v>762890</v>
          </cell>
        </row>
        <row r="69">
          <cell r="B69" t="str">
            <v>GAILLEFONTAINE</v>
          </cell>
          <cell r="C69">
            <v>762950</v>
          </cell>
        </row>
        <row r="70">
          <cell r="B70" t="str">
            <v>GAINNEVILLE</v>
          </cell>
          <cell r="C70">
            <v>762960</v>
          </cell>
        </row>
        <row r="71">
          <cell r="B71" t="str">
            <v>GASNY</v>
          </cell>
          <cell r="C71">
            <v>272790</v>
          </cell>
        </row>
        <row r="72">
          <cell r="B72" t="str">
            <v>GISORS</v>
          </cell>
          <cell r="C72">
            <v>272840</v>
          </cell>
        </row>
        <row r="73">
          <cell r="B73" t="str">
            <v>GISORS PDC</v>
          </cell>
          <cell r="C73">
            <v>270470</v>
          </cell>
        </row>
        <row r="74">
          <cell r="B74" t="str">
            <v>GODERVILLE</v>
          </cell>
          <cell r="C74">
            <v>763020</v>
          </cell>
        </row>
        <row r="75">
          <cell r="B75" t="str">
            <v>GONFREVILLE L'ORCHER COLOMBIER</v>
          </cell>
          <cell r="C75">
            <v>764540</v>
          </cell>
        </row>
        <row r="76">
          <cell r="B76" t="str">
            <v>GONNEVILLE-LA-MALLET</v>
          </cell>
          <cell r="C76">
            <v>763070</v>
          </cell>
        </row>
        <row r="77">
          <cell r="B77" t="str">
            <v>GOURNAY-EN-BRAY</v>
          </cell>
          <cell r="C77">
            <v>763120</v>
          </cell>
        </row>
        <row r="78">
          <cell r="B78" t="str">
            <v>GOURNAY-EN-BRAY PDC</v>
          </cell>
          <cell r="C78">
            <v>760600</v>
          </cell>
        </row>
        <row r="79">
          <cell r="B79" t="str">
            <v>GRAND QUEVILLY REPUBLIQUE</v>
          </cell>
          <cell r="C79">
            <v>769740</v>
          </cell>
        </row>
        <row r="80">
          <cell r="B80" t="str">
            <v>GRAND-COURONNE</v>
          </cell>
          <cell r="C80">
            <v>760610</v>
          </cell>
        </row>
        <row r="81">
          <cell r="B81" t="str">
            <v>GRAVIGNY</v>
          </cell>
          <cell r="C81">
            <v>272990</v>
          </cell>
        </row>
        <row r="82">
          <cell r="B82" t="str">
            <v>HARFLEUR</v>
          </cell>
          <cell r="C82">
            <v>763410</v>
          </cell>
        </row>
        <row r="83">
          <cell r="B83" t="str">
            <v>HARFLEUR CDIS</v>
          </cell>
          <cell r="C83">
            <v>760630</v>
          </cell>
        </row>
        <row r="84">
          <cell r="B84" t="str">
            <v>HOUPPEVILLE</v>
          </cell>
          <cell r="C84">
            <v>763670</v>
          </cell>
        </row>
        <row r="85">
          <cell r="B85" t="str">
            <v>IVRY LA BATAILLE</v>
          </cell>
          <cell r="C85">
            <v>273550</v>
          </cell>
        </row>
        <row r="86">
          <cell r="B86" t="str">
            <v>JUMIEGES</v>
          </cell>
          <cell r="C86">
            <v>763780</v>
          </cell>
        </row>
        <row r="87">
          <cell r="B87" t="str">
            <v>LA FEUILLIE</v>
          </cell>
          <cell r="C87">
            <v>762630</v>
          </cell>
        </row>
        <row r="88">
          <cell r="B88" t="str">
            <v>LE GRAND QUEVILLY HOTEL DE VILLE</v>
          </cell>
          <cell r="C88">
            <v>763220</v>
          </cell>
        </row>
        <row r="89">
          <cell r="B89" t="str">
            <v>LE GRAND QUEVILLY REPUBLIQUE</v>
          </cell>
          <cell r="C89">
            <v>769740</v>
          </cell>
        </row>
        <row r="90">
          <cell r="B90" t="str">
            <v>LE HAVRE AEROPORT CDIS</v>
          </cell>
          <cell r="C90">
            <v>760270</v>
          </cell>
        </row>
        <row r="91">
          <cell r="B91" t="str">
            <v>LE HAVRE BLEVILLE</v>
          </cell>
          <cell r="C91">
            <v>769380</v>
          </cell>
        </row>
        <row r="92">
          <cell r="B92" t="str">
            <v>LE HAVRE BRINDEAU</v>
          </cell>
          <cell r="C92">
            <v>769460</v>
          </cell>
        </row>
        <row r="93">
          <cell r="B93" t="str">
            <v>LE HAVRE CAUCRIAUVILLE</v>
          </cell>
          <cell r="C93">
            <v>769670</v>
          </cell>
        </row>
        <row r="94">
          <cell r="B94" t="str">
            <v>LE HAVRE PARC DE ROUELLES</v>
          </cell>
          <cell r="C94">
            <v>769670</v>
          </cell>
        </row>
        <row r="95">
          <cell r="B95" t="str">
            <v>LE HAVRE CDIS</v>
          </cell>
          <cell r="C95">
            <v>760110</v>
          </cell>
        </row>
        <row r="96">
          <cell r="B96" t="str">
            <v>LE HAVRE COTY</v>
          </cell>
          <cell r="C96">
            <v>760290</v>
          </cell>
        </row>
        <row r="97">
          <cell r="B97" t="str">
            <v>LE HAVRE GRAND CAP</v>
          </cell>
          <cell r="C97">
            <v>767890</v>
          </cell>
        </row>
        <row r="98">
          <cell r="B98" t="str">
            <v>LE HAVRE GRAVILLE</v>
          </cell>
          <cell r="C98">
            <v>769240</v>
          </cell>
        </row>
        <row r="99">
          <cell r="B99" t="str">
            <v xml:space="preserve">LE HAVRE LES HALLES </v>
          </cell>
          <cell r="C99">
            <v>761300</v>
          </cell>
        </row>
        <row r="100">
          <cell r="B100" t="str">
            <v>LE HAVRE MARE ROUGE</v>
          </cell>
          <cell r="C100">
            <v>769430</v>
          </cell>
        </row>
        <row r="101">
          <cell r="B101" t="str">
            <v>LE HAVRE MONT GAILLARD</v>
          </cell>
          <cell r="C101">
            <v>767890</v>
          </cell>
        </row>
        <row r="102">
          <cell r="B102" t="str">
            <v>LE HAVRE MONTMORENCY</v>
          </cell>
          <cell r="C102">
            <v>769340</v>
          </cell>
        </row>
        <row r="103">
          <cell r="B103" t="str">
            <v>LE HAVRE PALAIS DE JUSTICE</v>
          </cell>
          <cell r="C103">
            <v>763510</v>
          </cell>
        </row>
        <row r="104">
          <cell r="B104" t="str">
            <v>LE HAVRE QUARTIER-DE-LEURE</v>
          </cell>
          <cell r="C104">
            <v>769260</v>
          </cell>
        </row>
        <row r="105">
          <cell r="B105" t="str">
            <v>LE HAVRE ROND POINT</v>
          </cell>
          <cell r="C105">
            <v>769250</v>
          </cell>
        </row>
        <row r="106">
          <cell r="B106" t="str">
            <v xml:space="preserve">LE HAVRE SANVIC </v>
          </cell>
          <cell r="C106">
            <v>769390</v>
          </cell>
        </row>
        <row r="107">
          <cell r="B107" t="str">
            <v>LE MESNIL ESNARD PDC</v>
          </cell>
          <cell r="C107">
            <v>760670</v>
          </cell>
        </row>
        <row r="108">
          <cell r="B108" t="str">
            <v>LE PETIT QUEVILLY</v>
          </cell>
          <cell r="C108">
            <v>764980</v>
          </cell>
        </row>
        <row r="109">
          <cell r="B109" t="str">
            <v>LE THUIT SIGNOL</v>
          </cell>
          <cell r="C109">
            <v>276380</v>
          </cell>
        </row>
        <row r="110">
          <cell r="B110" t="str">
            <v xml:space="preserve">LE TRAIT </v>
          </cell>
          <cell r="C110">
            <v>767090</v>
          </cell>
        </row>
        <row r="111">
          <cell r="B111" t="str">
            <v>LE TREPORT</v>
          </cell>
          <cell r="C111">
            <v>767110</v>
          </cell>
        </row>
        <row r="112">
          <cell r="B112" t="str">
            <v>LE VAUDREUIL</v>
          </cell>
          <cell r="C112">
            <v>275280</v>
          </cell>
        </row>
        <row r="113">
          <cell r="B113" t="str">
            <v>LES ANDELYS PDC</v>
          </cell>
          <cell r="C113">
            <v>270310</v>
          </cell>
        </row>
        <row r="114">
          <cell r="B114" t="str">
            <v>LIEUREY</v>
          </cell>
          <cell r="C114">
            <v>273670</v>
          </cell>
        </row>
        <row r="115">
          <cell r="B115" t="str">
            <v>LILLEBONNE</v>
          </cell>
          <cell r="C115">
            <v>763840</v>
          </cell>
        </row>
        <row r="116">
          <cell r="B116" t="str">
            <v>LILLEBONNE PDC</v>
          </cell>
          <cell r="C116">
            <v>760640</v>
          </cell>
        </row>
        <row r="117">
          <cell r="B117" t="str">
            <v>LOUVIERS</v>
          </cell>
          <cell r="C117">
            <v>273750</v>
          </cell>
        </row>
        <row r="118">
          <cell r="B118" t="str">
            <v>LUNERAY</v>
          </cell>
          <cell r="C118">
            <v>764000</v>
          </cell>
        </row>
        <row r="119">
          <cell r="B119" t="str">
            <v>MALAUNAY</v>
          </cell>
          <cell r="C119">
            <v>764020</v>
          </cell>
        </row>
        <row r="120">
          <cell r="B120" t="str">
            <v>MAROMME</v>
          </cell>
          <cell r="C120">
            <v>764100</v>
          </cell>
        </row>
        <row r="121">
          <cell r="B121" t="str">
            <v>MAROMME ILOT</v>
          </cell>
          <cell r="C121">
            <v>760660</v>
          </cell>
        </row>
        <row r="122">
          <cell r="B122" t="str">
            <v>MARTAINVILLE EPREVILLE</v>
          </cell>
          <cell r="C122">
            <v>764120</v>
          </cell>
        </row>
        <row r="123">
          <cell r="B123" t="str">
            <v>MENILLES</v>
          </cell>
          <cell r="C123">
            <v>273970</v>
          </cell>
        </row>
        <row r="124">
          <cell r="B124" t="str">
            <v>MONTFORT SUR RISLE</v>
          </cell>
          <cell r="C124">
            <v>274130</v>
          </cell>
        </row>
        <row r="125">
          <cell r="B125" t="str">
            <v>MONT-SAINT-AIGNAN</v>
          </cell>
          <cell r="C125">
            <v>764510</v>
          </cell>
        </row>
        <row r="126">
          <cell r="B126" t="str">
            <v>MONT SAINT AIGNAN CE</v>
          </cell>
          <cell r="C126">
            <v>763330</v>
          </cell>
        </row>
        <row r="127">
          <cell r="B127" t="str">
            <v>MONTIVILLIERS</v>
          </cell>
          <cell r="C127">
            <v>764470</v>
          </cell>
        </row>
        <row r="128">
          <cell r="B128" t="str">
            <v>MONTIVILLIERS PDC</v>
          </cell>
          <cell r="C128">
            <v>764470</v>
          </cell>
        </row>
        <row r="129">
          <cell r="B129" t="str">
            <v>MONTVILLE</v>
          </cell>
          <cell r="C129">
            <v>760930</v>
          </cell>
        </row>
        <row r="130">
          <cell r="B130" t="str">
            <v>MOTTEVILLE</v>
          </cell>
          <cell r="C130">
            <v>764560</v>
          </cell>
        </row>
        <row r="131">
          <cell r="B131" t="str">
            <v>NEUFCHATEL-EN-BRAY</v>
          </cell>
          <cell r="C131">
            <v>760710</v>
          </cell>
        </row>
        <row r="132">
          <cell r="B132" t="str">
            <v>NEUVILLE LES DIEPPE</v>
          </cell>
          <cell r="C132">
            <v>764660</v>
          </cell>
        </row>
        <row r="133">
          <cell r="B133" t="str">
            <v>NONANCOURT</v>
          </cell>
          <cell r="C133">
            <v>272370</v>
          </cell>
        </row>
        <row r="134">
          <cell r="B134" t="str">
            <v>NOTRE DAME DE GRAVENCHON</v>
          </cell>
          <cell r="C134">
            <v>764760</v>
          </cell>
        </row>
        <row r="135">
          <cell r="B135" t="str">
            <v>OFFRANVILLE</v>
          </cell>
          <cell r="C135">
            <v>764820</v>
          </cell>
        </row>
        <row r="136">
          <cell r="B136" t="str">
            <v>OISSEL</v>
          </cell>
          <cell r="C136">
            <v>764840</v>
          </cell>
        </row>
        <row r="137">
          <cell r="B137" t="str">
            <v>OUVILLE LA RIVIERE</v>
          </cell>
          <cell r="C137">
            <v>764920</v>
          </cell>
        </row>
        <row r="138">
          <cell r="B138" t="str">
            <v>PACY SUR EURE</v>
          </cell>
          <cell r="C138">
            <v>274480</v>
          </cell>
        </row>
        <row r="139">
          <cell r="B139" t="str">
            <v>PACY SUR EURE ILOT</v>
          </cell>
          <cell r="C139">
            <v>272020</v>
          </cell>
        </row>
        <row r="140">
          <cell r="B140" t="str">
            <v>PAVILLY</v>
          </cell>
          <cell r="C140">
            <v>764950</v>
          </cell>
        </row>
        <row r="141">
          <cell r="B141" t="str">
            <v>PERRRIERS SUR ANDELLE</v>
          </cell>
          <cell r="C141">
            <v>274530</v>
          </cell>
        </row>
        <row r="142">
          <cell r="B142" t="str">
            <v>PETIT-COURONNE</v>
          </cell>
          <cell r="C142">
            <v>764970</v>
          </cell>
        </row>
        <row r="143">
          <cell r="B143" t="str">
            <v>PIC ROUEN MADRILLET</v>
          </cell>
          <cell r="C143">
            <v>761470</v>
          </cell>
        </row>
        <row r="144">
          <cell r="B144" t="str">
            <v>PONT AUDEMER</v>
          </cell>
          <cell r="C144">
            <v>274670</v>
          </cell>
        </row>
        <row r="145">
          <cell r="B145" t="str">
            <v>PONT AUDEMER CDIS</v>
          </cell>
          <cell r="C145">
            <v>270550</v>
          </cell>
        </row>
        <row r="146">
          <cell r="B146" t="str">
            <v xml:space="preserve">PONT DE L'ARCHE </v>
          </cell>
          <cell r="C146">
            <v>274690</v>
          </cell>
        </row>
        <row r="147">
          <cell r="B147" t="str">
            <v>QUILLEBEUF SUR SEINE</v>
          </cell>
          <cell r="C147">
            <v>274850</v>
          </cell>
        </row>
        <row r="148">
          <cell r="B148" t="str">
            <v>QUINCAMPOIX</v>
          </cell>
          <cell r="C148">
            <v>765170</v>
          </cell>
        </row>
        <row r="149">
          <cell r="B149" t="str">
            <v>ROMILLY SUR ANDELLE</v>
          </cell>
        </row>
        <row r="150">
          <cell r="B150" t="str">
            <v>ROUEN CHATELET</v>
          </cell>
          <cell r="C150">
            <v>769400</v>
          </cell>
        </row>
        <row r="151">
          <cell r="B151" t="str">
            <v>ROUEN COURRIER CDIS</v>
          </cell>
          <cell r="C151">
            <v>760170</v>
          </cell>
        </row>
        <row r="152">
          <cell r="B152" t="str">
            <v>ROUEN GRAND MARE</v>
          </cell>
          <cell r="C152">
            <v>769680</v>
          </cell>
        </row>
        <row r="153">
          <cell r="B153" t="str">
            <v>ROUEN GRIEU</v>
          </cell>
          <cell r="C153">
            <v>769510</v>
          </cell>
        </row>
        <row r="154">
          <cell r="B154" t="str">
            <v>ROUEN HOTEL DE VILLE</v>
          </cell>
          <cell r="C154">
            <v>769300</v>
          </cell>
        </row>
        <row r="155">
          <cell r="B155" t="str">
            <v>ROUEN JEANNE D'ARC</v>
          </cell>
          <cell r="C155">
            <v>765400</v>
          </cell>
        </row>
        <row r="156">
          <cell r="B156" t="str">
            <v>ROUEN MARTAINVILLE</v>
          </cell>
          <cell r="C156">
            <v>769270</v>
          </cell>
        </row>
        <row r="157">
          <cell r="B157" t="str">
            <v>ROUEN PREFECTURE</v>
          </cell>
          <cell r="C157">
            <v>769280</v>
          </cell>
        </row>
        <row r="158">
          <cell r="B158" t="str">
            <v>ROUEN RESTAURANT RD</v>
          </cell>
          <cell r="C158">
            <v>761530</v>
          </cell>
        </row>
        <row r="159">
          <cell r="B159" t="str">
            <v>ROUEN SAINT-CLEMENT</v>
          </cell>
          <cell r="C159">
            <v>769470</v>
          </cell>
        </row>
        <row r="160">
          <cell r="B160" t="str">
            <v>ROUEN SAINT ETIENNE ACP</v>
          </cell>
          <cell r="C160">
            <v>761340</v>
          </cell>
        </row>
        <row r="161">
          <cell r="B161" t="str">
            <v>ROUEN SAINT MARC</v>
          </cell>
          <cell r="C161">
            <v>764500</v>
          </cell>
        </row>
        <row r="162">
          <cell r="B162" t="str">
            <v>ROUTOT PDC</v>
          </cell>
          <cell r="C162">
            <v>270570</v>
          </cell>
        </row>
        <row r="163">
          <cell r="B163" t="str">
            <v>SAHURS</v>
          </cell>
          <cell r="C163">
            <v>765500</v>
          </cell>
        </row>
        <row r="164">
          <cell r="B164" t="str">
            <v>SAINT ANDRE DE L'EURE</v>
          </cell>
          <cell r="C164">
            <v>275070</v>
          </cell>
        </row>
        <row r="165">
          <cell r="B165" t="str">
            <v>SAINT ANDRE DE L'EURE ILOT</v>
          </cell>
          <cell r="C165">
            <v>272020</v>
          </cell>
        </row>
        <row r="166">
          <cell r="B166" t="str">
            <v>SAINT AUBIN LES ELBEUF</v>
          </cell>
          <cell r="C166">
            <v>765610</v>
          </cell>
        </row>
        <row r="167">
          <cell r="B167" t="str">
            <v>SAINT ETIENNE DU ROUVRAY ATM</v>
          </cell>
          <cell r="C167">
            <v>760850</v>
          </cell>
        </row>
        <row r="168">
          <cell r="B168" t="str">
            <v>SAINT ETIENNE DU ROUVRAY CARNOT</v>
          </cell>
          <cell r="C168">
            <v>769630</v>
          </cell>
        </row>
        <row r="169">
          <cell r="B169" t="str">
            <v>SAINT ETIENNE DU ROUVRAY PRINCIPAL</v>
          </cell>
          <cell r="C169">
            <v>765750</v>
          </cell>
        </row>
        <row r="170">
          <cell r="B170" t="str">
            <v>SAINT GEORGES MOTEL</v>
          </cell>
          <cell r="C170">
            <v>275430</v>
          </cell>
        </row>
        <row r="171">
          <cell r="B171" t="str">
            <v>ST-JACQUES-SUR-DARNETAL</v>
          </cell>
          <cell r="C171">
            <v>765910</v>
          </cell>
        </row>
        <row r="172">
          <cell r="B172" t="str">
            <v>SAINT MARCEL</v>
          </cell>
          <cell r="C172">
            <v>275620</v>
          </cell>
        </row>
        <row r="173">
          <cell r="B173" t="str">
            <v>SAINT NICOLAS D'ALIERMONT</v>
          </cell>
          <cell r="C173">
            <v>766240</v>
          </cell>
        </row>
        <row r="174">
          <cell r="B174" t="str">
            <v>SAINT NICOLAS D'ALIERMONT CDIS</v>
          </cell>
          <cell r="C174">
            <v>760940</v>
          </cell>
        </row>
        <row r="175">
          <cell r="B175" t="str">
            <v>SAINT PIERRE DE VARENGEVILLE</v>
          </cell>
          <cell r="C175">
            <v>766360</v>
          </cell>
        </row>
        <row r="176">
          <cell r="B176" t="str">
            <v>SAINT PIERRE DU VAUVRAY</v>
          </cell>
          <cell r="C176">
            <v>275980</v>
          </cell>
        </row>
        <row r="177">
          <cell r="B177" t="str">
            <v>SAINT PIERRE LES ELBEUF</v>
          </cell>
          <cell r="C177">
            <v>766400</v>
          </cell>
        </row>
        <row r="178">
          <cell r="B178" t="str">
            <v>ST ROMAIN DE COLBOSC</v>
          </cell>
          <cell r="C178">
            <v>766470</v>
          </cell>
        </row>
        <row r="179">
          <cell r="B179" t="str">
            <v>ST-SAENS</v>
          </cell>
          <cell r="C179">
            <v>760780</v>
          </cell>
        </row>
        <row r="180">
          <cell r="B180" t="str">
            <v>ST-VALERY-EN-CAUX</v>
          </cell>
          <cell r="C180">
            <v>766550</v>
          </cell>
        </row>
        <row r="181">
          <cell r="B181" t="str">
            <v>SAINT VALERY EN CAUX PDC</v>
          </cell>
          <cell r="C181">
            <v>760790</v>
          </cell>
        </row>
        <row r="182">
          <cell r="B182" t="str">
            <v>SAINTE ADRESSE</v>
          </cell>
          <cell r="C182">
            <v>765520</v>
          </cell>
        </row>
        <row r="183">
          <cell r="B183" t="str">
            <v>SAINT OUEN DE THOUBERVILLE</v>
          </cell>
          <cell r="C183">
            <v>275800</v>
          </cell>
        </row>
        <row r="184">
          <cell r="B184" t="str">
            <v>SAINT SEBASTIEN DE MORSENT</v>
          </cell>
          <cell r="C184">
            <v>276020</v>
          </cell>
        </row>
        <row r="185">
          <cell r="B185" t="str">
            <v>SERQUEUX</v>
          </cell>
          <cell r="C185">
            <v>766720</v>
          </cell>
        </row>
        <row r="186">
          <cell r="B186" t="str">
            <v>SOTTEVILLE LES ROUEN PDC</v>
          </cell>
          <cell r="C186">
            <v>760800</v>
          </cell>
        </row>
        <row r="187">
          <cell r="B187" t="str">
            <v>TOTES</v>
          </cell>
          <cell r="C187">
            <v>760960</v>
          </cell>
        </row>
        <row r="188">
          <cell r="B188" t="str">
            <v>VAL DE REUIL</v>
          </cell>
          <cell r="C188">
            <v>277010</v>
          </cell>
        </row>
        <row r="189">
          <cell r="B189" t="str">
            <v>VAL DE REUIL CDIS</v>
          </cell>
          <cell r="C189">
            <v>270120</v>
          </cell>
        </row>
        <row r="190">
          <cell r="B190" t="str">
            <v>VALMONT</v>
          </cell>
          <cell r="C190">
            <v>767190</v>
          </cell>
        </row>
        <row r="191">
          <cell r="B191" t="str">
            <v>VERNON PPDC</v>
          </cell>
          <cell r="C191">
            <v>270610</v>
          </cell>
        </row>
        <row r="192">
          <cell r="B192" t="str">
            <v>VEULES-LES-ROSES</v>
          </cell>
          <cell r="C192">
            <v>767350</v>
          </cell>
        </row>
        <row r="193">
          <cell r="B193" t="str">
            <v>YERVILLE</v>
          </cell>
          <cell r="C193">
            <v>767520</v>
          </cell>
        </row>
        <row r="194">
          <cell r="B194" t="str">
            <v>YVETOT</v>
          </cell>
          <cell r="C194">
            <v>767580</v>
          </cell>
        </row>
        <row r="195">
          <cell r="B195" t="str">
            <v>YVETOT PPDC</v>
          </cell>
          <cell r="C195">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350"/>
  <sheetViews>
    <sheetView tabSelected="1" zoomScale="77" zoomScaleNormal="77" zoomScaleSheetLayoutView="70" workbookViewId="0">
      <pane ySplit="3" topLeftCell="A329" activePane="bottomLeft" state="frozen"/>
      <selection activeCell="B43" sqref="B43:M43"/>
      <selection pane="bottomLeft" activeCell="F333" sqref="F333"/>
    </sheetView>
  </sheetViews>
  <sheetFormatPr baseColWidth="10" defaultRowHeight="12.75" x14ac:dyDescent="0.2"/>
  <cols>
    <col min="1" max="1" width="3.7109375" customWidth="1"/>
    <col min="2" max="2" width="8.85546875" style="98"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8.140625" style="138"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1163</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102"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63.75"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51"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27.5" hidden="1" x14ac:dyDescent="0.2">
      <c r="B79" s="24">
        <f t="shared" si="2"/>
        <v>45370</v>
      </c>
      <c r="C79" s="16">
        <v>76</v>
      </c>
      <c r="D79" s="50">
        <v>762760</v>
      </c>
      <c r="E79" s="17" t="s">
        <v>301</v>
      </c>
      <c r="F79" s="18" t="s">
        <v>164</v>
      </c>
      <c r="G79" s="19">
        <v>45370</v>
      </c>
      <c r="H79" s="20" t="s">
        <v>10</v>
      </c>
      <c r="I79" s="21" t="s">
        <v>327</v>
      </c>
      <c r="J79" s="23" t="s">
        <v>302</v>
      </c>
      <c r="K79" s="54" t="s">
        <v>336</v>
      </c>
    </row>
    <row r="80" spans="2:11" ht="38.25" hidden="1" x14ac:dyDescent="0.2">
      <c r="B80" s="24">
        <f t="shared" si="2"/>
        <v>45371</v>
      </c>
      <c r="C80" s="16">
        <v>76</v>
      </c>
      <c r="D80" s="50">
        <v>762590</v>
      </c>
      <c r="E80" s="17" t="s">
        <v>303</v>
      </c>
      <c r="F80" s="18" t="s">
        <v>133</v>
      </c>
      <c r="G80" s="19">
        <v>45371</v>
      </c>
      <c r="H80" s="20" t="s">
        <v>10</v>
      </c>
      <c r="I80" s="21" t="s">
        <v>304</v>
      </c>
      <c r="J80" s="23" t="s">
        <v>35</v>
      </c>
      <c r="K80" s="54" t="s">
        <v>337</v>
      </c>
    </row>
    <row r="81" spans="2:11" ht="51"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76.5"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40.2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18.75" hidden="1" x14ac:dyDescent="0.2">
      <c r="B90" s="26">
        <f>+G90</f>
        <v>45384</v>
      </c>
      <c r="C90" s="72">
        <v>76</v>
      </c>
      <c r="D90" s="48">
        <v>762590</v>
      </c>
      <c r="E90" s="73" t="s">
        <v>347</v>
      </c>
      <c r="F90" s="74" t="s">
        <v>133</v>
      </c>
      <c r="G90" s="75">
        <v>45384</v>
      </c>
      <c r="H90" s="76" t="s">
        <v>10</v>
      </c>
      <c r="I90" s="101" t="s">
        <v>466</v>
      </c>
      <c r="J90" s="77" t="s">
        <v>348</v>
      </c>
      <c r="K90" s="78" t="s">
        <v>349</v>
      </c>
    </row>
    <row r="91" spans="2:11" ht="63.75"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89.2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76.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51"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89.2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51"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89.2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51"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51"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114.7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76.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114.7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48.75"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51"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51"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60"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204"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48"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82.5"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53"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102"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60"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44"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36"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60"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3.75"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48"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27.5"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8.25"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78.5"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108"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9.25"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84"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3.75"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76.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63.75"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76.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90"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5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14.75"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customHeight="1" x14ac:dyDescent="0.2">
      <c r="B329" s="26">
        <f t="shared" si="7"/>
        <v>45720</v>
      </c>
      <c r="C329" s="48">
        <v>76</v>
      </c>
      <c r="D329" s="48">
        <f>VLOOKUP(F329,'[1]Chantier La Poste'!$B$2:$C$918,2,FALSE)</f>
        <v>769340</v>
      </c>
      <c r="E329" s="119" t="s">
        <v>1164</v>
      </c>
      <c r="F329" s="147" t="s">
        <v>59</v>
      </c>
      <c r="G329" s="116">
        <v>45720</v>
      </c>
      <c r="H329" s="74" t="s">
        <v>10</v>
      </c>
      <c r="I329" s="106" t="s">
        <v>1165</v>
      </c>
      <c r="J329" s="127" t="s">
        <v>61</v>
      </c>
      <c r="K329" s="143" t="s">
        <v>1166</v>
      </c>
    </row>
    <row r="330" spans="2:11" ht="126.75" customHeight="1" x14ac:dyDescent="0.2">
      <c r="B330" s="24">
        <f t="shared" si="7"/>
        <v>45722</v>
      </c>
      <c r="C330" s="50">
        <v>76</v>
      </c>
      <c r="D330" s="50">
        <f>VLOOKUP(F330,'[1]Chantier La Poste'!$B$2:$C$918,2,FALSE)</f>
        <v>762190</v>
      </c>
      <c r="E330" s="100" t="s">
        <v>1167</v>
      </c>
      <c r="F330" s="124" t="s">
        <v>473</v>
      </c>
      <c r="G330" s="108">
        <v>45722</v>
      </c>
      <c r="H330" s="81" t="s">
        <v>10</v>
      </c>
      <c r="I330" s="99" t="s">
        <v>1168</v>
      </c>
      <c r="J330" s="128" t="s">
        <v>31</v>
      </c>
      <c r="K330" s="86" t="s">
        <v>1169</v>
      </c>
    </row>
    <row r="331" spans="2:11" ht="54.75" customHeight="1" x14ac:dyDescent="0.2">
      <c r="B331" s="24">
        <f t="shared" ref="B331:B349" si="8">+G331</f>
        <v>45723</v>
      </c>
      <c r="C331" s="50">
        <v>76</v>
      </c>
      <c r="D331" s="50">
        <f>VLOOKUP(F331,'[1]Chantier La Poste'!$B$2:$C$918,2,FALSE)</f>
        <v>764980</v>
      </c>
      <c r="E331" s="100" t="s">
        <v>1170</v>
      </c>
      <c r="F331" s="124" t="s">
        <v>18</v>
      </c>
      <c r="G331" s="108">
        <v>45723</v>
      </c>
      <c r="H331" s="81" t="s">
        <v>10</v>
      </c>
      <c r="I331" s="84" t="s">
        <v>1171</v>
      </c>
      <c r="J331" s="128" t="s">
        <v>137</v>
      </c>
      <c r="K331" s="86" t="s">
        <v>1172</v>
      </c>
    </row>
    <row r="332" spans="2:11" ht="139.5" customHeight="1" x14ac:dyDescent="0.2">
      <c r="B332" s="24">
        <f t="shared" si="8"/>
        <v>45726</v>
      </c>
      <c r="C332" s="50">
        <v>76</v>
      </c>
      <c r="D332" s="50">
        <f>VLOOKUP(F332,'[1]Chantier La Poste'!$B$2:$C$918,2,FALSE)</f>
        <v>764950</v>
      </c>
      <c r="E332" s="100" t="s">
        <v>1173</v>
      </c>
      <c r="F332" s="124" t="s">
        <v>198</v>
      </c>
      <c r="G332" s="108">
        <v>45726</v>
      </c>
      <c r="H332" s="81" t="s">
        <v>10</v>
      </c>
      <c r="I332" s="84" t="s">
        <v>1174</v>
      </c>
      <c r="J332" s="128"/>
      <c r="K332" s="86" t="s">
        <v>1175</v>
      </c>
    </row>
    <row r="333" spans="2:11" ht="164.25" customHeight="1" x14ac:dyDescent="0.2">
      <c r="B333" s="24">
        <f t="shared" si="8"/>
        <v>45726</v>
      </c>
      <c r="C333" s="50">
        <v>76</v>
      </c>
      <c r="D333" s="50">
        <f>VLOOKUP(F333,'[1]Chantier La Poste'!$B$2:$C$918,2,FALSE)</f>
        <v>769300</v>
      </c>
      <c r="E333" s="100" t="s">
        <v>1176</v>
      </c>
      <c r="F333" s="124" t="s">
        <v>203</v>
      </c>
      <c r="G333" s="108">
        <v>45726</v>
      </c>
      <c r="H333" s="81" t="s">
        <v>10</v>
      </c>
      <c r="I333" s="84" t="s">
        <v>1177</v>
      </c>
      <c r="J333" s="128" t="s">
        <v>1178</v>
      </c>
      <c r="K333" s="86" t="s">
        <v>1179</v>
      </c>
    </row>
    <row r="334" spans="2:11" ht="47.25" customHeight="1" x14ac:dyDescent="0.2">
      <c r="B334" s="24">
        <f t="shared" si="8"/>
        <v>45727</v>
      </c>
      <c r="C334" s="50">
        <v>76</v>
      </c>
      <c r="D334" s="50">
        <f>VLOOKUP(F334,'[1]Chantier La Poste'!$B$2:$C$918,2,FALSE)</f>
        <v>769430</v>
      </c>
      <c r="E334" s="100" t="s">
        <v>1180</v>
      </c>
      <c r="F334" s="124" t="s">
        <v>872</v>
      </c>
      <c r="G334" s="108">
        <v>45727</v>
      </c>
      <c r="H334" s="81" t="s">
        <v>10</v>
      </c>
      <c r="I334" s="84" t="s">
        <v>1181</v>
      </c>
      <c r="J334" s="128" t="s">
        <v>665</v>
      </c>
      <c r="K334" s="86" t="s">
        <v>1182</v>
      </c>
    </row>
    <row r="335" spans="2:11" ht="27" customHeight="1" x14ac:dyDescent="0.2">
      <c r="B335" s="24">
        <f t="shared" si="8"/>
        <v>45728</v>
      </c>
      <c r="C335" s="50">
        <v>76</v>
      </c>
      <c r="D335" s="50">
        <f>VLOOKUP(F335,'[1]Chantier La Poste'!$B$2:$C$918,2,FALSE)</f>
        <v>762120</v>
      </c>
      <c r="E335" s="148" t="s">
        <v>1183</v>
      </c>
      <c r="F335" s="124" t="s">
        <v>213</v>
      </c>
      <c r="G335" s="108">
        <v>45728</v>
      </c>
      <c r="H335" s="81" t="s">
        <v>10</v>
      </c>
      <c r="I335" s="149" t="s">
        <v>1184</v>
      </c>
      <c r="J335" s="150" t="s">
        <v>324</v>
      </c>
      <c r="K335" s="151" t="s">
        <v>1185</v>
      </c>
    </row>
    <row r="336" spans="2:11" ht="34.5" hidden="1" customHeight="1" x14ac:dyDescent="0.2">
      <c r="B336" s="24">
        <f t="shared" si="8"/>
        <v>0</v>
      </c>
      <c r="C336" s="50">
        <v>76</v>
      </c>
      <c r="D336" s="50">
        <f>VLOOKUP(F336,'[1]Chantier La Poste'!$B$2:$C$918,2,FALSE)</f>
        <v>765910</v>
      </c>
      <c r="E336" s="152"/>
      <c r="F336" s="124" t="s">
        <v>1062</v>
      </c>
      <c r="G336" s="108"/>
      <c r="H336" s="81" t="s">
        <v>10</v>
      </c>
      <c r="I336" s="153"/>
      <c r="J336" s="154"/>
      <c r="K336" s="155"/>
    </row>
    <row r="337" spans="2:11" ht="38.25" x14ac:dyDescent="0.2">
      <c r="B337" s="24">
        <f t="shared" si="8"/>
        <v>45728</v>
      </c>
      <c r="C337" s="50">
        <v>76</v>
      </c>
      <c r="D337" s="50">
        <f>VLOOKUP(F337,'[1]Chantier La Poste'!$B$2:$C$918,2,FALSE)</f>
        <v>760570</v>
      </c>
      <c r="E337" s="100" t="s">
        <v>1186</v>
      </c>
      <c r="F337" s="124" t="s">
        <v>119</v>
      </c>
      <c r="G337" s="108">
        <v>45728</v>
      </c>
      <c r="H337" s="81" t="s">
        <v>10</v>
      </c>
      <c r="I337" s="99" t="s">
        <v>1187</v>
      </c>
      <c r="J337" s="128" t="s">
        <v>131</v>
      </c>
      <c r="K337" s="86" t="s">
        <v>1188</v>
      </c>
    </row>
    <row r="338" spans="2:11" ht="89.25" hidden="1" x14ac:dyDescent="0.2">
      <c r="B338" s="24">
        <f t="shared" si="8"/>
        <v>45701</v>
      </c>
      <c r="C338" s="50">
        <v>76</v>
      </c>
      <c r="D338" s="50">
        <f>VLOOKUP(F338,'[1]Chantier La Poste'!$B$2:$C$918,2,FALSE)</f>
        <v>762890</v>
      </c>
      <c r="E338" s="100" t="s">
        <v>1189</v>
      </c>
      <c r="F338" s="124" t="s">
        <v>1190</v>
      </c>
      <c r="G338" s="108">
        <v>45701</v>
      </c>
      <c r="H338" s="81" t="s">
        <v>10</v>
      </c>
      <c r="I338" s="84" t="s">
        <v>1191</v>
      </c>
      <c r="J338" s="128" t="s">
        <v>1192</v>
      </c>
      <c r="K338" s="86" t="s">
        <v>1193</v>
      </c>
    </row>
    <row r="339" spans="2:11" ht="60.75" customHeight="1" x14ac:dyDescent="0.2">
      <c r="B339" s="24">
        <f>+G339</f>
        <v>45735</v>
      </c>
      <c r="C339" s="50">
        <v>76</v>
      </c>
      <c r="D339" s="50">
        <f>VLOOKUP(F339,'[1]Chantier La Poste'!$B$2:$C$918,2,FALSE)</f>
        <v>762310</v>
      </c>
      <c r="E339" s="80" t="s">
        <v>1194</v>
      </c>
      <c r="F339" s="124" t="s">
        <v>297</v>
      </c>
      <c r="G339" s="108">
        <v>45735</v>
      </c>
      <c r="H339" s="81" t="s">
        <v>10</v>
      </c>
      <c r="I339" s="84" t="s">
        <v>1195</v>
      </c>
      <c r="J339" s="128" t="s">
        <v>1196</v>
      </c>
      <c r="K339" s="132" t="s">
        <v>1197</v>
      </c>
    </row>
    <row r="340" spans="2:11" ht="79.5" customHeight="1" x14ac:dyDescent="0.2">
      <c r="B340" s="24">
        <f t="shared" si="8"/>
        <v>45735</v>
      </c>
      <c r="C340" s="50">
        <v>76</v>
      </c>
      <c r="D340" s="50">
        <f>VLOOKUP(F340,'[1]Chantier La Poste'!$B$2:$C$918,2,FALSE)</f>
        <v>762310</v>
      </c>
      <c r="E340" s="100" t="s">
        <v>1198</v>
      </c>
      <c r="F340" s="124" t="s">
        <v>297</v>
      </c>
      <c r="G340" s="108">
        <v>45735</v>
      </c>
      <c r="H340" s="81" t="s">
        <v>10</v>
      </c>
      <c r="I340" s="84" t="s">
        <v>1199</v>
      </c>
      <c r="J340" s="128" t="s">
        <v>1200</v>
      </c>
      <c r="K340" s="86" t="s">
        <v>1201</v>
      </c>
    </row>
    <row r="341" spans="2:11" ht="85.5" customHeight="1" x14ac:dyDescent="0.2">
      <c r="B341" s="24">
        <f t="shared" si="8"/>
        <v>45736</v>
      </c>
      <c r="C341" s="50">
        <v>76</v>
      </c>
      <c r="D341" s="50">
        <f>VLOOKUP(F341,'[1]Chantier La Poste'!$B$2:$C$918,2,FALSE)</f>
        <v>764660</v>
      </c>
      <c r="E341" s="100" t="s">
        <v>1202</v>
      </c>
      <c r="F341" s="124" t="s">
        <v>876</v>
      </c>
      <c r="G341" s="108">
        <v>45736</v>
      </c>
      <c r="H341" s="81" t="s">
        <v>10</v>
      </c>
      <c r="I341" s="84" t="s">
        <v>1203</v>
      </c>
      <c r="J341" s="128" t="s">
        <v>126</v>
      </c>
      <c r="K341" s="63" t="s">
        <v>1204</v>
      </c>
    </row>
    <row r="342" spans="2:11" ht="51.75" customHeight="1" x14ac:dyDescent="0.2">
      <c r="B342" s="24">
        <f t="shared" si="8"/>
        <v>45741</v>
      </c>
      <c r="C342" s="50">
        <v>76</v>
      </c>
      <c r="D342" s="50">
        <f>VLOOKUP(F342,'[1]Chantier La Poste'!$B$2:$C$918,2,FALSE)</f>
        <v>762760</v>
      </c>
      <c r="E342" s="100" t="s">
        <v>1205</v>
      </c>
      <c r="F342" s="124" t="s">
        <v>994</v>
      </c>
      <c r="G342" s="108">
        <v>45741</v>
      </c>
      <c r="H342" s="81" t="s">
        <v>10</v>
      </c>
      <c r="I342" s="99" t="s">
        <v>1206</v>
      </c>
      <c r="J342" s="128" t="s">
        <v>116</v>
      </c>
      <c r="K342" s="63" t="s">
        <v>1207</v>
      </c>
    </row>
    <row r="343" spans="2:11" ht="63" customHeight="1" x14ac:dyDescent="0.2">
      <c r="B343" s="24">
        <f t="shared" si="8"/>
        <v>45741</v>
      </c>
      <c r="C343" s="50">
        <v>76</v>
      </c>
      <c r="D343" s="50">
        <f>VLOOKUP(F343,'[1]Chantier La Poste'!$B$2:$C$918,2,FALSE)</f>
        <v>762120</v>
      </c>
      <c r="E343" s="100" t="s">
        <v>1208</v>
      </c>
      <c r="F343" s="124" t="s">
        <v>213</v>
      </c>
      <c r="G343" s="108">
        <v>45741</v>
      </c>
      <c r="H343" s="81" t="s">
        <v>10</v>
      </c>
      <c r="I343" s="99" t="s">
        <v>1209</v>
      </c>
      <c r="J343" s="128" t="s">
        <v>324</v>
      </c>
      <c r="K343" s="86" t="s">
        <v>1210</v>
      </c>
    </row>
    <row r="344" spans="2:11" ht="51" customHeight="1" x14ac:dyDescent="0.2">
      <c r="B344" s="24">
        <f t="shared" si="8"/>
        <v>45741</v>
      </c>
      <c r="C344" s="50">
        <v>76</v>
      </c>
      <c r="D344" s="50">
        <f>VLOOKUP(F344,'[1]Chantier La Poste'!$B$2:$C$918,2,FALSE)</f>
        <v>762540</v>
      </c>
      <c r="E344" s="100" t="s">
        <v>1211</v>
      </c>
      <c r="F344" s="124" t="s">
        <v>33</v>
      </c>
      <c r="G344" s="108">
        <v>45741</v>
      </c>
      <c r="H344" s="81" t="s">
        <v>10</v>
      </c>
      <c r="I344" s="99" t="s">
        <v>1212</v>
      </c>
      <c r="J344" s="128" t="s">
        <v>35</v>
      </c>
      <c r="K344" s="86" t="s">
        <v>1213</v>
      </c>
    </row>
    <row r="345" spans="2:11" ht="37.5" customHeight="1" x14ac:dyDescent="0.2">
      <c r="B345" s="24">
        <f t="shared" si="8"/>
        <v>45741</v>
      </c>
      <c r="C345" s="50">
        <v>76</v>
      </c>
      <c r="D345" s="50">
        <f>VLOOKUP(F345,'[1]Chantier La Poste'!$B$2:$C$918,2,FALSE)</f>
        <v>769260</v>
      </c>
      <c r="E345" s="100" t="s">
        <v>1214</v>
      </c>
      <c r="F345" s="124" t="s">
        <v>1015</v>
      </c>
      <c r="G345" s="108">
        <v>45741</v>
      </c>
      <c r="H345" s="81" t="s">
        <v>10</v>
      </c>
      <c r="I345" s="84" t="s">
        <v>1215</v>
      </c>
      <c r="J345" s="128" t="s">
        <v>61</v>
      </c>
      <c r="K345" s="86" t="s">
        <v>1216</v>
      </c>
    </row>
    <row r="346" spans="2:11" ht="39" customHeight="1" x14ac:dyDescent="0.2">
      <c r="B346" s="24">
        <f t="shared" si="8"/>
        <v>45741</v>
      </c>
      <c r="C346" s="50">
        <v>76</v>
      </c>
      <c r="D346" s="50">
        <f>VLOOKUP(F346,'[1]Chantier La Poste'!$B$2:$C$918,2,FALSE)</f>
        <v>769340</v>
      </c>
      <c r="E346" s="100" t="s">
        <v>1217</v>
      </c>
      <c r="F346" s="124" t="s">
        <v>59</v>
      </c>
      <c r="G346" s="108">
        <v>45741</v>
      </c>
      <c r="H346" s="81" t="s">
        <v>10</v>
      </c>
      <c r="I346" s="84" t="s">
        <v>1218</v>
      </c>
      <c r="J346" s="128" t="s">
        <v>61</v>
      </c>
      <c r="K346" s="86" t="s">
        <v>1219</v>
      </c>
    </row>
    <row r="347" spans="2:11" ht="54" customHeight="1" x14ac:dyDescent="0.2">
      <c r="B347" s="24">
        <f t="shared" si="8"/>
        <v>45743</v>
      </c>
      <c r="C347" s="50">
        <v>76</v>
      </c>
      <c r="D347" s="50">
        <f>VLOOKUP(F347,'[1]Chantier La Poste'!$B$2:$C$918,2,FALSE)</f>
        <v>764950</v>
      </c>
      <c r="E347" s="100" t="s">
        <v>1220</v>
      </c>
      <c r="F347" s="124" t="s">
        <v>198</v>
      </c>
      <c r="G347" s="108">
        <v>45743</v>
      </c>
      <c r="H347" s="81" t="s">
        <v>10</v>
      </c>
      <c r="I347" s="99" t="s">
        <v>1221</v>
      </c>
      <c r="J347" s="128" t="s">
        <v>131</v>
      </c>
      <c r="K347" s="86" t="s">
        <v>1222</v>
      </c>
    </row>
    <row r="348" spans="2:11" ht="60" customHeight="1" x14ac:dyDescent="0.2">
      <c r="B348" s="24">
        <f t="shared" si="8"/>
        <v>45744</v>
      </c>
      <c r="C348" s="50">
        <v>76</v>
      </c>
      <c r="D348" s="50">
        <f>VLOOKUP(F348,'[1]Chantier La Poste'!$B$2:$C$918,2,FALSE)</f>
        <v>762120</v>
      </c>
      <c r="E348" s="100" t="s">
        <v>1223</v>
      </c>
      <c r="F348" s="124" t="s">
        <v>213</v>
      </c>
      <c r="G348" s="108">
        <v>45744</v>
      </c>
      <c r="H348" s="81" t="s">
        <v>10</v>
      </c>
      <c r="I348" s="99" t="s">
        <v>1224</v>
      </c>
      <c r="J348" s="128" t="s">
        <v>734</v>
      </c>
      <c r="K348" s="134" t="s">
        <v>1225</v>
      </c>
    </row>
    <row r="349" spans="2:11" ht="55.5" customHeight="1" thickBot="1" x14ac:dyDescent="0.25">
      <c r="B349" s="39">
        <f t="shared" si="8"/>
        <v>45744</v>
      </c>
      <c r="C349" s="65">
        <v>76</v>
      </c>
      <c r="D349" s="65">
        <f>VLOOKUP(F349,'[1]Chantier La Poste'!$B$2:$C$918,2,FALSE)</f>
        <v>765910</v>
      </c>
      <c r="E349" s="112" t="s">
        <v>1226</v>
      </c>
      <c r="F349" s="146" t="s">
        <v>1062</v>
      </c>
      <c r="G349" s="113">
        <v>45744</v>
      </c>
      <c r="H349" s="91" t="s">
        <v>10</v>
      </c>
      <c r="I349" s="125" t="s">
        <v>1227</v>
      </c>
      <c r="J349" s="129" t="s">
        <v>734</v>
      </c>
      <c r="K349" s="142" t="s">
        <v>1228</v>
      </c>
    </row>
    <row r="350" spans="2:11" ht="13.5" thickTop="1" x14ac:dyDescent="0.2"/>
  </sheetData>
  <autoFilter ref="B3:K349" xr:uid="{7A5EABD5-2B59-4DDE-8F0E-DB33FDE0FAD8}">
    <filterColumn colId="0">
      <filters>
        <dateGroupItem year="2025" month="3" dateTimeGrouping="month"/>
      </filters>
    </filterColumn>
  </autoFilter>
  <sortState xmlns:xlrd2="http://schemas.microsoft.com/office/spreadsheetml/2017/richdata2" ref="C4:K20">
    <sortCondition ref="G4:G20"/>
    <sortCondition ref="E4:E20"/>
  </sortState>
  <mergeCells count="4">
    <mergeCell ref="E335:E336"/>
    <mergeCell ref="I335:I336"/>
    <mergeCell ref="J335:J336"/>
    <mergeCell ref="K335:K336"/>
  </mergeCells>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R6F4DP5YXM3J-1091299435-572924</_dlc_DocId>
    <_dlc_DocIdUrl xmlns="d39b6887-d5d2-48b1-8c32-18845e2671f6">
      <Url>https://c90156464.sharepoint.com/sites/DREUX/_layouts/15/DocIdRedir.aspx?ID=R6F4DP5YXM3J-1091299435-572924</Url>
      <Description>R6F4DP5YXM3J-1091299435-572924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3.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4.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2025-04-02T09:48:11Z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72a602b4-7e3f-4c7a-a3bd-2c9259c05677</vt:lpwstr>
  </property>
  <property fmtid="{D5CDD505-2E9C-101B-9397-08002B2CF9AE}" pid="4" name="MediaServiceImageTags">
    <vt:lpwstr/>
  </property>
</Properties>
</file>