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5 Tbl Incidents GU DI DEPT 27-76/"/>
    </mc:Choice>
  </mc:AlternateContent>
  <xr:revisionPtr revIDLastSave="240" documentId="13_ncr:1_{BEB35BF6-7AA8-4D41-AF60-ADEF16D7E682}" xr6:coauthVersionLast="47" xr6:coauthVersionMax="47" xr10:uidLastSave="{34C74B6A-1835-4FC8-85C3-3056904E3E5F}"/>
  <bookViews>
    <workbookView xWindow="-120" yWindow="-120" windowWidth="29040" windowHeight="15720" xr2:uid="{475E64D6-3373-4E20-A6A2-F221E906B475}"/>
  </bookViews>
  <sheets>
    <sheet name="06-25 - DI DPT 27" sheetId="1" r:id="rId1"/>
  </sheets>
  <externalReferences>
    <externalReference r:id="rId2"/>
  </externalReferences>
  <definedNames>
    <definedName name="_xlnm._FilterDatabase" localSheetId="0" hidden="1">'06-25 - DI DPT 27'!$B$3:$K$53</definedName>
    <definedName name="_xlnm.Print_Titles" localSheetId="0">'06-25 - DI DPT 27'!$3:$3</definedName>
    <definedName name="_xlnm.Print_Area" localSheetId="0">'06-25 -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B48" i="1"/>
  <c r="D47" i="1"/>
  <c r="B47" i="1"/>
  <c r="B46" i="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<sst xmlns="http://schemas.openxmlformats.org/spreadsheetml/2006/main" count="251" uniqueCount="147">
  <si>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</si>
  <si>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</si>
  <si>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</si>
  <si>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</si>
  <si>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</si>
  <si>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</si>
  <si>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</si>
  <si>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</si>
  <si>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</si>
  <si>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</si>
  <si>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</si>
  <si>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</si>
  <si>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</si>
  <si>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</si>
  <si>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</si>
  <si>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</si>
  <si>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</si>
  <si>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</si>
  <si>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</si>
  <si>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</si>
  <si>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</si>
  <si>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</si>
  <si>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</si>
  <si>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</si>
  <si>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</si>
  <si>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</si>
  <si>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</si>
  <si>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</si>
  <si>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</si>
  <si>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</si>
  <si>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</si>
  <si>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</si>
  <si>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</si>
  <si>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</si>
  <si>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</si>
  <si>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</si>
  <si>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</si>
  <si>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</si>
  <si>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</si>
  <si>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</si>
  <si>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</si>
  <si>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</si>
  <si>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</si>
  <si>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</si>
  <si>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</si>
  <si>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</si>
  <si>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</si>
  <si>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</si>
  <si>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</si>
  <si>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</si>
  <si>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</si>
  <si>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</si>
  <si>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</si>
  <si>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</si>
  <si>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</si>
  <si>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</si>
  <si>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</si>
  <si>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</si>
  <si>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</si>
  <si>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</si>
  <si>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</si>
  <si>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</si>
  <si>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</si>
  <si>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</si>
  <si>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</si>
  <si>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</si>
  <si>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</si>
  <si>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</si>
  <si>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</si>
  <si>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</si>
  <si>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</si>
  <si>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</si>
  <si>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</si>
  <si>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</si>
  <si>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</si>
  <si>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</si>
  <si>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</si>
  <si>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</si>
  <si>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</si>
  <si>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</si>
  <si>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</si>
  <si>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</si>
  <si>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</si>
  <si>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</si>
  <si>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</si>
  <si>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</si>
  <si>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</si>
  <si>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</si>
  <si>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</si>
  <si>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</si>
  <si>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</si>
  <si>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</si>
  <si>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</si>
  <si>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</si>
  <si>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</si>
  <si>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</si>
  <si>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</si>
  <si>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</si>
  <si>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</si>
  <si>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</si>
  <si>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</si>
  <si>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</si>
  <si>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</si>
  <si>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</si>
  <si>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</si>
  <si>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</si>
  <si>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</si>
  <si>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</si>
  <si>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</si>
  <si>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</si>
  <si>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</si>
  <si>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</si>
  <si>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</si>
  <si>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</si>
  <si>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</si>
  <si>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</si>
  <si>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</si>
  <si>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</si>
  <si>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</si>
  <si>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</si>
  <si>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</si>
  <si>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</si>
  <si>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</si>
  <si>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</si>
  <si>
    <r>
      <t>*Nous avons des rats à l'intérieur de la PDC - Un facteur en a retrouvé un dans sa chaussure de sécurité il y a deux jours.
Merci de faire réaliser une désinfection.
*La situation concernant les rats sur brionne c'est dégradé, pouvez-vous me communiquer une date d'intervention au plus vite concernant cette nouvelle demande?
*Relance le 16/05/25
*</t>
    </r>
    <r>
      <rPr>
        <b/>
        <u/>
        <sz val="10"/>
        <rFont val="Arial"/>
        <family val="2"/>
      </rPr>
      <t xml:space="preserve"> 28/05/25</t>
    </r>
    <r>
      <rPr>
        <sz val="10"/>
        <rFont val="Arial"/>
        <family val="2"/>
      </rPr>
      <t xml:space="preserve"> : Les collèges en copie vont veiller à ce que le nécessaire soit fait rapidement, via le processus Enova
* </t>
    </r>
    <r>
      <rPr>
        <b/>
        <u/>
        <sz val="10"/>
        <rFont val="Arial"/>
        <family val="2"/>
      </rPr>
      <t>28/05/25</t>
    </r>
    <r>
      <rPr>
        <sz val="10"/>
        <rFont val="Arial"/>
        <family val="2"/>
      </rPr>
      <t xml:space="preserve"> : En complément, voici le bon de commande qui vient d’être validé et que vous avez dû recevoir automatiquement.</t>
    </r>
  </si>
  <si>
    <t>Sebastien POMMERET
Cyrille LAURENT
Bertrand Carlu</t>
  </si>
  <si>
    <r>
      <rPr>
        <b/>
        <u/>
        <sz val="10"/>
        <color indexed="30"/>
        <rFont val="Arial"/>
        <family val="2"/>
      </rPr>
      <t>Mail du</t>
    </r>
    <r>
      <rPr>
        <b/>
        <sz val="10"/>
        <color indexed="30"/>
        <rFont val="Arial"/>
        <family val="2"/>
      </rPr>
      <t xml:space="preserve"> 12/05/25 : </t>
    </r>
    <r>
      <rPr>
        <sz val="10"/>
        <color indexed="30"/>
        <rFont val="Arial"/>
        <family val="2"/>
      </rPr>
      <t>Conformément à votre demanden° 21369734 du 09/05/25, veuillez trouver, ci-joint, notre devis n° 250542557 du 12/05/2025 d'un montant de 625 € ht, concernant une intervention de dératisation dans la PDC de Brionne. 
Dans l'attente de votre bon de commande.</t>
    </r>
    <r>
      <rPr>
        <b/>
        <sz val="10"/>
        <color indexed="30"/>
        <rFont val="Arial"/>
        <family val="2"/>
      </rPr>
      <t xml:space="preserve">
</t>
    </r>
    <r>
      <rPr>
        <b/>
        <u/>
        <sz val="10"/>
        <color indexed="30"/>
        <rFont val="Arial"/>
        <family val="2"/>
      </rPr>
      <t>Mail du</t>
    </r>
    <r>
      <rPr>
        <b/>
        <sz val="10"/>
        <color indexed="30"/>
        <rFont val="Arial"/>
        <family val="2"/>
      </rPr>
      <t xml:space="preserve"> 12/05/25, </t>
    </r>
    <r>
      <rPr>
        <sz val="10"/>
        <color indexed="30"/>
        <rFont val="Arial"/>
        <family val="2"/>
      </rPr>
      <t xml:space="preserve">Conformément à notre échange téléphonique et suite à votre accord, nous vous confirmons avoir programmé la prestation ce jour à 16h00. </t>
    </r>
    <r>
      <rPr>
        <b/>
        <sz val="10"/>
        <color indexed="30"/>
        <rFont val="Arial"/>
        <family val="2"/>
      </rPr>
      <t xml:space="preserve">
Mail du 16/05/25, </t>
    </r>
    <r>
      <rPr>
        <sz val="10"/>
        <color indexed="30"/>
        <rFont val="Arial"/>
        <family val="2"/>
      </rPr>
      <t>À ce jour, et sauf erreur de notre part, nous n'avons pas reçu le bon de commande lié à la demande 21369734 pour BRIONNE CDIS, qui valide notre devis 250542557 pour une intervention de dératisation, validée au préalable par Monsieur Laurent par téléphone.
Nous vous confirmons que l'intervention a bien eu lieu le 13 mai dernier.
Restant à votre écoute.</t>
    </r>
    <r>
      <rPr>
        <b/>
        <sz val="10"/>
        <color indexed="30"/>
        <rFont val="Arial"/>
        <family val="2"/>
      </rPr>
      <t xml:space="preserve">
</t>
    </r>
    <r>
      <rPr>
        <b/>
        <u/>
        <sz val="10"/>
        <color indexed="30"/>
        <rFont val="Arial"/>
        <family val="2"/>
      </rPr>
      <t>Mail du 16/05/25</t>
    </r>
    <r>
      <rPr>
        <b/>
        <sz val="10"/>
        <color indexed="30"/>
        <rFont val="Arial"/>
        <family val="2"/>
      </rPr>
      <t xml:space="preserve"> </t>
    </r>
    <r>
      <rPr>
        <b/>
        <sz val="10"/>
        <color indexed="30"/>
        <rFont val="Arial"/>
        <family val="2"/>
      </rPr>
      <t xml:space="preserve">: </t>
    </r>
    <r>
      <rPr>
        <sz val="10"/>
        <color indexed="30"/>
        <rFont val="Arial"/>
        <family val="2"/>
      </rPr>
      <t xml:space="preserve">Conformément à votre demande 21369734, nous vous confirmons avoir bien reçu cette même demande et que l'intervention a eu lieu le 13 mai dernier. 
À ce jour, et sauf erreur de notre part, nous n'avons pas reçu le bon de commande lié à cette demande 21369734 validant notre devis 250542557 du 12/05/2025 d'un montant de 625 € ht, pour une intervention de dératisation, validée au préalable par Monsieur Laurent par téléphone.
</t>
    </r>
    <r>
      <rPr>
        <b/>
        <u/>
        <sz val="10"/>
        <color indexed="30"/>
        <rFont val="Arial"/>
        <family val="2"/>
      </rPr>
      <t xml:space="preserve">Mail du 27/05/25 </t>
    </r>
    <r>
      <rPr>
        <sz val="10"/>
        <color indexed="30"/>
        <rFont val="Arial"/>
        <family val="2"/>
      </rPr>
      <t xml:space="preserve">: Suite à votre entretien téléphonique de ce jour avec madame BANCE Malorie, veuiller trouver si dessous notre mail de relance sur l’attente du bon de commande lié à la demande 21369734 validant notre devis 250542557 du 12/05/2025 d'un montant de 625.00 € HT.
</t>
    </r>
  </si>
  <si>
    <t>* Pourriez-vous prendre en compte la demande de devis pour une partie du parking de Val de Reuil PDC, rue Courtine (parking « B1 ») ?
Demande de nettoyage du parking B1 au niveau des bornes electriques</t>
  </si>
  <si>
    <t>Bertrand CARLU
Charlotte RAFFY</t>
  </si>
  <si>
    <r>
      <rPr>
        <b/>
        <u/>
        <sz val="10"/>
        <color indexed="30"/>
        <rFont val="Arial"/>
        <family val="2"/>
      </rPr>
      <t>Mail du 28/05/25</t>
    </r>
    <r>
      <rPr>
        <b/>
        <sz val="10"/>
        <color indexed="30"/>
        <rFont val="Arial"/>
        <family val="2"/>
      </rPr>
      <t xml:space="preserve"> :</t>
    </r>
    <r>
      <rPr>
        <sz val="10"/>
        <color indexed="30"/>
        <rFont val="Arial"/>
        <family val="2"/>
      </rPr>
      <t xml:space="preserve"> Conformément à votre demande n°21444858, veuillez trouver ci-joint notre devis n° 250542702 du 27/05/2025 d'un montant de 391.67 € ht, relatif au nettoyage du parking B1 au niveau des bornes électriques.
Vous en souhaitant bonne réception. </t>
    </r>
  </si>
  <si>
    <t>Incidents Nettoyage 06/2025 BSCC DPT 27</t>
  </si>
  <si>
    <r>
      <t>* Pourriez-vous établir un devis pour une prestation exceptionnelle à réaliser sur le site de Crosville la Vieille (ZA DU HAUT VAL - 27110 CROS VILLE LA VIEILLE), prestation qui devra être réalisée le 15 septembre 2025, juste avant une réorganisation du centre courrier ? :
Dans le cadre de la mise en place de la réorganisation du site, nous souhaitons avoir une prestation exceptionnelle de ménage
dans le site, le 15 septembre 2025
*</t>
    </r>
    <r>
      <rPr>
        <b/>
        <u/>
        <sz val="10"/>
        <rFont val="Arial"/>
        <family val="2"/>
      </rPr>
      <t xml:space="preserve"> 05/06/25</t>
    </r>
    <r>
      <rPr>
        <sz val="10"/>
        <rFont val="Arial"/>
        <family val="2"/>
      </rPr>
      <t xml:space="preserve"> : Je vous valide le valide le devis
</t>
    </r>
  </si>
  <si>
    <t xml:space="preserve">Pascal LECLERC
Bertrand CARLU
Pascal LECLERC
</t>
  </si>
  <si>
    <r>
      <rPr>
        <b/>
        <u/>
        <sz val="10"/>
        <color indexed="30"/>
        <rFont val="Arial"/>
        <family val="2"/>
      </rPr>
      <t>Mail du 05/06/25</t>
    </r>
    <r>
      <rPr>
        <b/>
        <sz val="10"/>
        <color indexed="30"/>
        <rFont val="Arial"/>
        <family val="2"/>
      </rPr>
      <t xml:space="preserve"> :</t>
    </r>
    <r>
      <rPr>
        <sz val="10"/>
        <color indexed="30"/>
        <rFont val="Arial"/>
        <family val="2"/>
      </rPr>
      <t xml:space="preserve"> Conformément à votre demande n° 21468725, veuillez trouver ci-joint notre devis n° 250642750 du 04/06/2025 d'un montant de 825.00 € ht, concernant le nettoyage des sols et casiers durant la réorganisation de la partie facteur. </t>
    </r>
  </si>
  <si>
    <t>EVREUX GUICHAINVILLE PPDC</t>
  </si>
  <si>
    <r>
      <t xml:space="preserve">* pourriez vous SVP intervenir sur la BAL rue Philomène Leveau 27930 La Trinité. Il y a un essain de guêpes.
Je vous en remercie d'avance.
* </t>
    </r>
    <r>
      <rPr>
        <b/>
        <u/>
        <sz val="10"/>
        <rFont val="Arial"/>
        <family val="2"/>
      </rPr>
      <t>13/06/25</t>
    </r>
    <r>
      <rPr>
        <sz val="10"/>
        <rFont val="Arial"/>
        <family val="2"/>
      </rPr>
      <t xml:space="preserve"> : Je valide la demande de prestation</t>
    </r>
  </si>
  <si>
    <t>Veronique DUPUIS
Stephane POIRAUD
Romain CACAUX</t>
  </si>
  <si>
    <r>
      <rPr>
        <b/>
        <u/>
        <sz val="10"/>
        <color indexed="30"/>
        <rFont val="Arial"/>
        <family val="2"/>
      </rPr>
      <t>Mail du 10/06/25</t>
    </r>
    <r>
      <rPr>
        <b/>
        <sz val="10"/>
        <color indexed="30"/>
        <rFont val="Arial"/>
        <family val="2"/>
      </rPr>
      <t xml:space="preserve">  :</t>
    </r>
    <r>
      <rPr>
        <sz val="10"/>
        <color indexed="30"/>
        <rFont val="Arial"/>
        <family val="2"/>
      </rPr>
      <t xml:space="preserve"> Conformément à votre demande, veuillez trouver ci-joint notre devis n° 250642785 du 10/06/2025 d'un montant de 285.00 € ht, concernant le nid de guêpes dans la BAL située rue Philomène - 27930 LA TRINITÉ.
Une équipe peut intervenir dès demain mercredi 11 juin 2025. </t>
    </r>
  </si>
  <si>
    <t xml:space="preserve">* Pouvez-vous prendre note de cette absence de prestation ménage sur le site des Andelys le 4 juin 2025, et nous confirmer le retour à la normale ? : La femme de ménage n'est pas venue ce jour (04/06/25)
</t>
  </si>
  <si>
    <t xml:space="preserve">Laetitia LOUVET
Bertrand CARLU
</t>
  </si>
  <si>
    <r>
      <rPr>
        <b/>
        <u/>
        <sz val="10"/>
        <color indexed="30"/>
        <rFont val="Arial"/>
        <family val="2"/>
      </rPr>
      <t>Mail du 12/06/25</t>
    </r>
    <r>
      <rPr>
        <b/>
        <sz val="10"/>
        <color indexed="30"/>
        <rFont val="Arial"/>
        <family val="2"/>
      </rPr>
      <t xml:space="preserve">  :</t>
    </r>
    <r>
      <rPr>
        <sz val="10"/>
        <color indexed="30"/>
        <rFont val="Arial"/>
        <family val="2"/>
      </rPr>
      <t xml:space="preserve"> Pour donner suite à votre demande n° 21507223 relative à l'absence de notre agent à la Poste des ANDELYS, nous vous confirmons qu'elle a effectivement été absente le 04/06/2025 et qu'elle a bien repris le 05/06/2025.</t>
    </r>
  </si>
  <si>
    <t>* Debut de Nid de frelons/guêpe au dessus de la porte du SAS au rdc depuis aujourd'hui</t>
  </si>
  <si>
    <t>Sophie VERGER
Nathanael BOULIN</t>
  </si>
  <si>
    <r>
      <rPr>
        <b/>
        <u/>
        <sz val="10"/>
        <color indexed="30"/>
        <rFont val="Arial"/>
        <family val="2"/>
      </rPr>
      <t>Mail du 17/06/25</t>
    </r>
    <r>
      <rPr>
        <b/>
        <sz val="10"/>
        <color indexed="30"/>
        <rFont val="Arial"/>
        <family val="2"/>
      </rPr>
      <t xml:space="preserve">  :</t>
    </r>
    <r>
      <rPr>
        <sz val="10"/>
        <color indexed="30"/>
        <rFont val="Arial"/>
        <family val="2"/>
      </rPr>
      <t xml:space="preserve"> Conformément à votre demande 21527087, veuillez trouver ci-joint notre devis n° 250642840 du 17/06/2025 d'un montant de 285.00 € ht, concernant un nid de frelons/guêpes au-dessus de la porte du SAS au RDC située au BRIONNE CDIS - RUE SIMONE SIGNORET - 27800 BRIONNE</t>
    </r>
  </si>
  <si>
    <t>* Pourriez-vous prendre en compte les remarques de Mr CACAUX pour le site de Nonancourt (cf. en pièce jointe) et nous faire un retour sur les moyens mis en œuvre à venir ?
 : Nous rencontrons de nouveau des dysfonctionnements sur le site de Nonancourt.
L’agent d’entretien ne dispose pas de produits pour le nettoyage des sols et utilise uniquement de l’eau claire, sans détergent.
Par ailleurs, le nettoyage des sanitaires reste insatisfaisant.
merci pour votre action</t>
  </si>
  <si>
    <t>Romain CACAUX</t>
  </si>
  <si>
    <r>
      <rPr>
        <b/>
        <u/>
        <sz val="9"/>
        <color indexed="30"/>
        <rFont val="Calibri"/>
        <family val="2"/>
      </rPr>
      <t>Mail du 17/06/25</t>
    </r>
    <r>
      <rPr>
        <sz val="9"/>
        <color indexed="30"/>
        <rFont val="Calibri"/>
        <family val="2"/>
      </rPr>
      <t xml:space="preserve">  : </t>
    </r>
    <r>
      <rPr>
        <sz val="9"/>
        <color indexed="30"/>
        <rFont val="Arial"/>
        <family val="2"/>
      </rPr>
      <t>Nous faisons suite à votre demande n°21517716 concernant le site de NONANCOURT.
Notre manager s'est rendu sur place avec l'agent afin d'apporter les produits nécessaires à la bonne réalisation des prestations.
Nous avons également corrigé les défaillances constatées au niveau des sanitaires, corrections qui ont été validées sur site par un agent de La Poste.
En vous souhaitant une bonne fin de journée.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</si>
</sst>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2"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s>
  <cellStyleXfs count="1">
    <xf numFmtId="0" fontId="0" fillId="0" borderId="0"/>
  </cellStyleXfs>
  <cellXfs count="163">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51" fillId="0" borderId="3" xfId="0" applyFont="1" applyBorder="1" applyAlignment="1">
      <alignment horizontal="center" vertical="center"/>
    </xf>
    <xf numFmtId="0" fontId="6" fillId="0" borderId="3" xfId="0" applyFont="1" applyBorder="1" applyAlignment="1">
      <alignment horizontal="left" vertical="center" wrapText="1"/>
    </xf>
    <xf numFmtId="0" fontId="35" fillId="0" borderId="3" xfId="0" applyFont="1" applyBorder="1" applyAlignment="1">
      <alignment horizontal="left" vertical="top" wrapText="1"/>
    </xf>
    <xf numFmtId="164" fontId="41" fillId="3" borderId="7" xfId="0" applyNumberFormat="1" applyFont="1" applyFill="1" applyBorder="1" applyAlignment="1">
      <alignment horizontal="center" vertical="center"/>
    </xf>
    <xf numFmtId="0" fontId="34" fillId="0" borderId="7" xfId="0" applyFont="1" applyBorder="1" applyAlignment="1">
      <alignment horizontal="center" vertical="center"/>
    </xf>
    <xf numFmtId="0" fontId="51" fillId="0" borderId="7" xfId="0" applyFont="1" applyBorder="1" applyAlignment="1">
      <alignment horizontal="center" vertical="center"/>
    </xf>
    <xf numFmtId="0" fontId="6" fillId="0" borderId="7" xfId="0" applyFont="1" applyBorder="1" applyAlignment="1">
      <alignment horizontal="left" vertical="center"/>
    </xf>
    <xf numFmtId="165" fontId="34" fillId="0" borderId="7" xfId="0" applyNumberFormat="1" applyFont="1" applyBorder="1" applyAlignment="1">
      <alignment horizontal="center" vertical="center"/>
    </xf>
    <xf numFmtId="0" fontId="42" fillId="0" borderId="7" xfId="0" applyFont="1" applyBorder="1" applyAlignment="1">
      <alignment horizontal="center" vertical="center" wrapText="1"/>
    </xf>
    <xf numFmtId="0" fontId="34" fillId="0" borderId="7" xfId="0" applyFont="1" applyBorder="1" applyAlignment="1">
      <alignment horizontal="left" vertical="top" wrapText="1"/>
    </xf>
    <xf numFmtId="0" fontId="31" fillId="0" borderId="7" xfId="0" applyFont="1" applyBorder="1" applyAlignment="1">
      <alignment horizontal="center" vertical="center" wrapText="1"/>
    </xf>
    <xf numFmtId="0" fontId="32" fillId="0" borderId="7" xfId="0" applyFont="1" applyBorder="1" applyAlignment="1">
      <alignment horizontal="left" vertical="top" wrapText="1"/>
    </xf>
    <xf numFmtId="49" fontId="40" fillId="0" borderId="13" xfId="0" applyNumberFormat="1" applyFont="1" applyBorder="1" applyAlignment="1">
      <alignment vertical="center" textRotation="255"/>
    </xf>
    <xf numFmtId="0" fontId="6" fillId="0" borderId="5" xfId="0" applyFont="1" applyBorder="1" applyAlignment="1">
      <alignment horizontal="left" vertical="center"/>
    </xf>
    <xf numFmtId="165" fontId="34" fillId="0" borderId="5" xfId="0" applyNumberFormat="1" applyFont="1" applyBorder="1" applyAlignment="1">
      <alignment horizontal="center" vertical="center"/>
    </xf>
    <xf numFmtId="0" fontId="42" fillId="0" borderId="5" xfId="0" applyFont="1" applyBorder="1" applyAlignment="1">
      <alignment horizontal="center" vertical="center"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4" fillId="0" borderId="1" xfId="0" applyFont="1" applyBorder="1" applyAlignment="1">
      <alignment horizontal="center" vertical="center"/>
    </xf>
    <xf numFmtId="0" fontId="51" fillId="0" borderId="1"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vertical="top" wrapText="1"/>
    </xf>
    <xf numFmtId="0" fontId="4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GUICHAINVILLE PDC</v>
          </cell>
          <cell r="C59">
            <v>272020</v>
          </cell>
          <cell r="D59">
            <v>1096850</v>
          </cell>
          <cell r="E59" t="str">
            <v>22E2433</v>
          </cell>
          <cell r="G59" t="str">
            <v>H6</v>
          </cell>
          <cell r="H59" t="str">
            <v>LuàSa</v>
          </cell>
        </row>
        <row r="60">
          <cell r="B60" t="str">
            <v>EVREUX NETREVILLE</v>
          </cell>
          <cell r="C60">
            <v>279430</v>
          </cell>
          <cell r="D60">
            <v>1096500</v>
          </cell>
          <cell r="E60" t="str">
            <v>22E1825</v>
          </cell>
          <cell r="G60" t="str">
            <v>H6</v>
          </cell>
          <cell r="H60" t="str">
            <v>LuàSa</v>
          </cell>
        </row>
        <row r="61">
          <cell r="B61" t="str">
            <v>EVREUX GUICHAINVILLE PPDC</v>
          </cell>
          <cell r="C61">
            <v>272020</v>
          </cell>
          <cell r="D61">
            <v>1096880</v>
          </cell>
          <cell r="E61" t="str">
            <v>22E2433</v>
          </cell>
          <cell r="G61" t="str">
            <v>H6</v>
          </cell>
          <cell r="H61" t="str">
            <v>LuàSa</v>
          </cell>
        </row>
        <row r="62">
          <cell r="B62" t="str">
            <v xml:space="preserve">EVREUX VAL ITON </v>
          </cell>
          <cell r="C62">
            <v>279330</v>
          </cell>
          <cell r="D62">
            <v>1096510</v>
          </cell>
          <cell r="E62" t="str">
            <v>22E1825</v>
          </cell>
          <cell r="G62" t="str">
            <v>H6</v>
          </cell>
          <cell r="H62" t="str">
            <v>LuàSa</v>
          </cell>
        </row>
        <row r="63">
          <cell r="B63" t="str">
            <v>EZY SUR EURE</v>
          </cell>
          <cell r="C63">
            <v>272300</v>
          </cell>
          <cell r="D63" t="str">
            <v>0282190</v>
          </cell>
          <cell r="E63" t="str">
            <v>22E1825</v>
          </cell>
          <cell r="F63" t="str">
            <v>AF1</v>
          </cell>
          <cell r="G63" t="str">
            <v>H5</v>
          </cell>
          <cell r="H63" t="str">
            <v>MaàSa</v>
          </cell>
        </row>
        <row r="64">
          <cell r="B64" t="str">
            <v>FECAMP</v>
          </cell>
          <cell r="C64">
            <v>762590</v>
          </cell>
          <cell r="D64">
            <v>2214300</v>
          </cell>
          <cell r="E64" t="str">
            <v>22E1825</v>
          </cell>
          <cell r="G64" t="str">
            <v>H6</v>
          </cell>
          <cell r="H64" t="str">
            <v>LuàSa</v>
          </cell>
        </row>
        <row r="65">
          <cell r="B65" t="str">
            <v>FECAMP CDIS</v>
          </cell>
          <cell r="C65">
            <v>760560</v>
          </cell>
          <cell r="D65">
            <v>2222090</v>
          </cell>
          <cell r="E65" t="str">
            <v>22E2433</v>
          </cell>
          <cell r="F65" t="str">
            <v>PDC</v>
          </cell>
          <cell r="G65" t="str">
            <v>H6</v>
          </cell>
          <cell r="H65" t="str">
            <v>LuàSa</v>
          </cell>
        </row>
        <row r="66">
          <cell r="B66" t="str">
            <v>FECAMP RAMPONNEAU</v>
          </cell>
          <cell r="C66">
            <v>769590</v>
          </cell>
          <cell r="D66">
            <v>2214310</v>
          </cell>
          <cell r="E66" t="str">
            <v>22E1825</v>
          </cell>
        </row>
        <row r="67">
          <cell r="B67" t="str">
            <v>FLEURY SUR ANDELLE</v>
          </cell>
          <cell r="C67">
            <v>272460</v>
          </cell>
          <cell r="D67">
            <v>10008600</v>
          </cell>
          <cell r="E67" t="str">
            <v>22E2438</v>
          </cell>
        </row>
        <row r="68">
          <cell r="B68" t="str">
            <v>FLEURY SUR ANDELLE PPDC</v>
          </cell>
          <cell r="C68">
            <v>270450</v>
          </cell>
          <cell r="D68">
            <v>1096980</v>
          </cell>
          <cell r="E68" t="str">
            <v>22E1826</v>
          </cell>
          <cell r="F68" t="str">
            <v>PDC</v>
          </cell>
          <cell r="G68" t="str">
            <v>H6</v>
          </cell>
          <cell r="H68" t="str">
            <v>LuàSa</v>
          </cell>
        </row>
        <row r="69">
          <cell r="B69" t="str">
            <v>FONTAINE LE DUN</v>
          </cell>
          <cell r="C69">
            <v>762720</v>
          </cell>
          <cell r="D69">
            <v>2214330</v>
          </cell>
          <cell r="E69" t="str">
            <v>22E1825</v>
          </cell>
          <cell r="G69" t="str">
            <v>H3</v>
          </cell>
          <cell r="H69" t="str">
            <v>Me/Je/Ve</v>
          </cell>
        </row>
        <row r="70">
          <cell r="B70" t="str">
            <v>FORGES LES EAUX</v>
          </cell>
          <cell r="C70">
            <v>762760</v>
          </cell>
          <cell r="D70">
            <v>2214340</v>
          </cell>
          <cell r="E70" t="str">
            <v>22E1825</v>
          </cell>
          <cell r="G70" t="str">
            <v>H6</v>
          </cell>
          <cell r="H70" t="str">
            <v>LuàSa</v>
          </cell>
        </row>
        <row r="71">
          <cell r="B71" t="str">
            <v>FORGES LES EAUX CDIS</v>
          </cell>
          <cell r="C71">
            <v>760580</v>
          </cell>
          <cell r="D71">
            <v>2222100</v>
          </cell>
          <cell r="E71" t="str">
            <v>22E2433</v>
          </cell>
          <cell r="F71" t="str">
            <v>PDC</v>
          </cell>
          <cell r="G71" t="str">
            <v>H6</v>
          </cell>
          <cell r="H71" t="str">
            <v>LuàSa</v>
          </cell>
        </row>
        <row r="72">
          <cell r="B72" t="str">
            <v>FRANQUEVILLE ST PIERRE</v>
          </cell>
          <cell r="C72">
            <v>766750</v>
          </cell>
          <cell r="D72">
            <v>2214350</v>
          </cell>
          <cell r="E72" t="str">
            <v>22E1825</v>
          </cell>
        </row>
        <row r="73">
          <cell r="B73" t="str">
            <v>GAILLEFONTAINE</v>
          </cell>
          <cell r="C73">
            <v>762950</v>
          </cell>
          <cell r="D73">
            <v>2214360</v>
          </cell>
          <cell r="E73" t="str">
            <v>22E1825</v>
          </cell>
        </row>
        <row r="74">
          <cell r="B74" t="str">
            <v>GAINNEVILLE</v>
          </cell>
          <cell r="C74">
            <v>762960</v>
          </cell>
          <cell r="D74">
            <v>2214370</v>
          </cell>
          <cell r="E74" t="str">
            <v>22E1825</v>
          </cell>
          <cell r="G74" t="str">
            <v xml:space="preserve">H3 </v>
          </cell>
          <cell r="H74" t="str">
            <v>Me/Je/Ve</v>
          </cell>
        </row>
        <row r="75">
          <cell r="B75" t="str">
            <v>GARENNES SUR EURE</v>
          </cell>
          <cell r="C75">
            <v>272780</v>
          </cell>
          <cell r="D75">
            <v>1096550</v>
          </cell>
          <cell r="E75" t="str">
            <v>22E1825</v>
          </cell>
          <cell r="G75" t="str">
            <v xml:space="preserve">H3 </v>
          </cell>
          <cell r="H75" t="str">
            <v>Lu/Me/Ve</v>
          </cell>
        </row>
        <row r="76">
          <cell r="B76" t="str">
            <v>GASNY</v>
          </cell>
          <cell r="C76">
            <v>272790</v>
          </cell>
          <cell r="D76">
            <v>1096560</v>
          </cell>
          <cell r="E76" t="str">
            <v>22E1825</v>
          </cell>
          <cell r="G76" t="str">
            <v>H4</v>
          </cell>
          <cell r="H76" t="str">
            <v>Ma/Je/Ve/Sa</v>
          </cell>
        </row>
        <row r="77">
          <cell r="B77" t="str">
            <v>GISORS</v>
          </cell>
          <cell r="C77">
            <v>272840</v>
          </cell>
          <cell r="D77">
            <v>1096570</v>
          </cell>
          <cell r="E77" t="str">
            <v>22E1825</v>
          </cell>
          <cell r="G77" t="str">
            <v>H6</v>
          </cell>
          <cell r="H77" t="str">
            <v>LuàSa</v>
          </cell>
        </row>
        <row r="78">
          <cell r="B78" t="str">
            <v>GISORS PDC</v>
          </cell>
          <cell r="C78">
            <v>270470</v>
          </cell>
          <cell r="D78">
            <v>1096890</v>
          </cell>
          <cell r="E78" t="str">
            <v>22E2433</v>
          </cell>
          <cell r="F78" t="str">
            <v>PDC</v>
          </cell>
          <cell r="G78" t="str">
            <v>H6</v>
          </cell>
          <cell r="H78" t="str">
            <v>LuàSa</v>
          </cell>
        </row>
        <row r="79">
          <cell r="B79" t="str">
            <v>GODERVILLE</v>
          </cell>
          <cell r="C79">
            <v>763020</v>
          </cell>
          <cell r="D79">
            <v>2214380</v>
          </cell>
          <cell r="E79" t="str">
            <v>22E1826</v>
          </cell>
          <cell r="G79" t="str">
            <v>H6</v>
          </cell>
          <cell r="H79" t="str">
            <v>LuàSa</v>
          </cell>
        </row>
        <row r="80">
          <cell r="B80" t="str">
            <v>GONFREVILLE L'ORCHER COLOMBIER</v>
          </cell>
          <cell r="C80">
            <v>764540</v>
          </cell>
          <cell r="D80">
            <v>2231430</v>
          </cell>
          <cell r="E80" t="str">
            <v>22E1825</v>
          </cell>
          <cell r="G80" t="str">
            <v>H5</v>
          </cell>
          <cell r="H80" t="str">
            <v>LuàMa + JeàSa</v>
          </cell>
        </row>
        <row r="81">
          <cell r="B81" t="str">
            <v>GONNEVILLE-LA-MALLET</v>
          </cell>
          <cell r="C81">
            <v>763070</v>
          </cell>
          <cell r="D81">
            <v>2215240</v>
          </cell>
          <cell r="E81" t="str">
            <v>22E1825</v>
          </cell>
          <cell r="G81" t="str">
            <v xml:space="preserve">H3 </v>
          </cell>
          <cell r="H81" t="str">
            <v>Lu/Me/Ve</v>
          </cell>
        </row>
        <row r="82">
          <cell r="B82" t="str">
            <v>GOURNAY EN BRAY PDC</v>
          </cell>
          <cell r="C82">
            <v>760600</v>
          </cell>
          <cell r="D82">
            <v>2222340</v>
          </cell>
          <cell r="E82" t="str">
            <v>22E1826</v>
          </cell>
          <cell r="F82" t="str">
            <v>PDC</v>
          </cell>
          <cell r="G82" t="str">
            <v>H6</v>
          </cell>
          <cell r="H82" t="str">
            <v>LuàSa</v>
          </cell>
        </row>
        <row r="83">
          <cell r="B83" t="str">
            <v>GRAND QUEVILLY REPUBLIQUE</v>
          </cell>
          <cell r="C83">
            <v>769740</v>
          </cell>
          <cell r="D83">
            <v>2214410</v>
          </cell>
          <cell r="E83" t="str">
            <v>22E1825</v>
          </cell>
        </row>
        <row r="84">
          <cell r="B84" t="str">
            <v>GRAND-COURONNE</v>
          </cell>
          <cell r="C84">
            <v>760610</v>
          </cell>
          <cell r="D84">
            <v>2222350</v>
          </cell>
          <cell r="E84" t="str">
            <v>22e1826</v>
          </cell>
          <cell r="F84" t="str">
            <v>PDC</v>
          </cell>
          <cell r="G84" t="str">
            <v>H6</v>
          </cell>
          <cell r="H84" t="str">
            <v>LuàSa</v>
          </cell>
        </row>
        <row r="85">
          <cell r="B85" t="str">
            <v>GRAVIGNY</v>
          </cell>
          <cell r="C85">
            <v>272990</v>
          </cell>
          <cell r="D85" t="str">
            <v>0282190</v>
          </cell>
          <cell r="E85" t="str">
            <v>22E1825</v>
          </cell>
          <cell r="F85" t="str">
            <v>AF1</v>
          </cell>
          <cell r="G85" t="str">
            <v>H5</v>
          </cell>
          <cell r="H85" t="str">
            <v>Lu/Ma/Me/Je/Ve/Sa</v>
          </cell>
        </row>
        <row r="86">
          <cell r="B86" t="str">
            <v>HARFLEUR</v>
          </cell>
          <cell r="C86">
            <v>763410</v>
          </cell>
          <cell r="D86">
            <v>2214420</v>
          </cell>
          <cell r="E86" t="str">
            <v>22E1825</v>
          </cell>
          <cell r="G86" t="str">
            <v>H6</v>
          </cell>
          <cell r="H86" t="str">
            <v>LuàSa</v>
          </cell>
        </row>
        <row r="87">
          <cell r="B87" t="str">
            <v>HARFLEUR PDC</v>
          </cell>
          <cell r="C87">
            <v>760630</v>
          </cell>
          <cell r="D87">
            <v>2222110</v>
          </cell>
          <cell r="E87" t="str">
            <v>22E2433</v>
          </cell>
          <cell r="G87" t="str">
            <v>H6</v>
          </cell>
          <cell r="H87" t="str">
            <v>LuàSa</v>
          </cell>
        </row>
        <row r="88">
          <cell r="B88" t="str">
            <v>HOUPPEVILLE</v>
          </cell>
          <cell r="C88">
            <v>763670</v>
          </cell>
          <cell r="G88" t="str">
            <v>H3</v>
          </cell>
        </row>
        <row r="89">
          <cell r="B89" t="str">
            <v>IVRY LA BATAILLE</v>
          </cell>
          <cell r="C89">
            <v>273550</v>
          </cell>
          <cell r="D89">
            <v>1096590</v>
          </cell>
          <cell r="E89" t="str">
            <v>22E1825</v>
          </cell>
          <cell r="G89" t="str">
            <v>H5</v>
          </cell>
          <cell r="H89" t="str">
            <v>Ma/Me/Je/Ve</v>
          </cell>
        </row>
        <row r="90">
          <cell r="B90" t="str">
            <v>JUMIEGES</v>
          </cell>
          <cell r="C90">
            <v>763780</v>
          </cell>
          <cell r="D90">
            <v>2214450</v>
          </cell>
          <cell r="E90" t="str">
            <v>22E1825</v>
          </cell>
        </row>
        <row r="91">
          <cell r="B91" t="str">
            <v>LA FEUILLIE</v>
          </cell>
          <cell r="C91">
            <v>762630</v>
          </cell>
          <cell r="D91">
            <v>2214320</v>
          </cell>
          <cell r="E91" t="str">
            <v>22E1825</v>
          </cell>
          <cell r="G91" t="str">
            <v xml:space="preserve">H3 </v>
          </cell>
          <cell r="H91" t="str">
            <v>Lu/Me/Ve</v>
          </cell>
        </row>
        <row r="92">
          <cell r="B92" t="str">
            <v>LA BARRE EN OUCHE PDC</v>
          </cell>
          <cell r="C92">
            <v>271000</v>
          </cell>
          <cell r="G92" t="str">
            <v>H6</v>
          </cell>
        </row>
        <row r="93">
          <cell r="B93" t="str">
            <v>LE GRAND QUEVILLY HOTEL DE VILLE</v>
          </cell>
          <cell r="C93">
            <v>763220</v>
          </cell>
          <cell r="D93">
            <v>2214400</v>
          </cell>
          <cell r="E93" t="str">
            <v>22E1825</v>
          </cell>
          <cell r="G93" t="str">
            <v>H6</v>
          </cell>
          <cell r="H93" t="str">
            <v>LuàSa</v>
          </cell>
        </row>
        <row r="94">
          <cell r="B94" t="str">
            <v>LE GRAND QUEVILLY REPUBLIQUE</v>
          </cell>
          <cell r="C94">
            <v>769740</v>
          </cell>
          <cell r="D94">
            <v>2214410</v>
          </cell>
          <cell r="E94" t="str">
            <v>22E1825</v>
          </cell>
          <cell r="G94" t="str">
            <v>H6</v>
          </cell>
          <cell r="H94" t="str">
            <v>LuàSa</v>
          </cell>
        </row>
        <row r="95">
          <cell r="B95" t="str">
            <v>LE HAVRE AEROPORT CDIS</v>
          </cell>
          <cell r="C95">
            <v>760270</v>
          </cell>
          <cell r="D95">
            <v>2222120</v>
          </cell>
          <cell r="E95" t="str">
            <v>22h2433</v>
          </cell>
          <cell r="G95" t="str">
            <v>H6</v>
          </cell>
          <cell r="H95" t="str">
            <v>LuàSa</v>
          </cell>
        </row>
        <row r="96">
          <cell r="B96" t="str">
            <v>LE HAVRE BLEVILLE</v>
          </cell>
          <cell r="C96">
            <v>769380</v>
          </cell>
          <cell r="D96">
            <v>2214460</v>
          </cell>
          <cell r="E96" t="str">
            <v>22E1825</v>
          </cell>
          <cell r="G96" t="str">
            <v xml:space="preserve">H5 </v>
          </cell>
          <cell r="H96" t="str">
            <v>MaàSa</v>
          </cell>
        </row>
        <row r="97">
          <cell r="B97" t="str">
            <v>LE HAVRE BRINDEAU</v>
          </cell>
          <cell r="C97">
            <v>769460</v>
          </cell>
          <cell r="D97">
            <v>2214470</v>
          </cell>
          <cell r="E97" t="str">
            <v>22E1825</v>
          </cell>
          <cell r="G97" t="str">
            <v xml:space="preserve">H5 </v>
          </cell>
          <cell r="H97" t="str">
            <v>MaàSa</v>
          </cell>
        </row>
        <row r="98">
          <cell r="B98" t="str">
            <v>LE HAVRE CAUCRIAUVILLE</v>
          </cell>
          <cell r="C98">
            <v>769670</v>
          </cell>
          <cell r="D98">
            <v>2214480</v>
          </cell>
          <cell r="E98" t="str">
            <v>22E1825</v>
          </cell>
          <cell r="G98" t="str">
            <v>H6</v>
          </cell>
          <cell r="H98" t="str">
            <v>LuàSa</v>
          </cell>
        </row>
        <row r="99">
          <cell r="B99" t="str">
            <v>LE HAVRE CDIS PPDC</v>
          </cell>
          <cell r="C99">
            <v>760110</v>
          </cell>
          <cell r="D99">
            <v>2222130</v>
          </cell>
          <cell r="E99" t="str">
            <v>22E2433</v>
          </cell>
          <cell r="G99" t="str">
            <v>H6</v>
          </cell>
          <cell r="H99" t="str">
            <v>LuàSa</v>
          </cell>
        </row>
        <row r="100">
          <cell r="B100" t="str">
            <v>LE HAVRE COTY</v>
          </cell>
          <cell r="C100">
            <v>760290</v>
          </cell>
          <cell r="D100">
            <v>2214490</v>
          </cell>
          <cell r="E100" t="str">
            <v>22E1825</v>
          </cell>
          <cell r="G100" t="str">
            <v>H6</v>
          </cell>
          <cell r="H100" t="str">
            <v>LuàSa</v>
          </cell>
        </row>
        <row r="101">
          <cell r="B101" t="str">
            <v>LE HAVRE GRAND CAP</v>
          </cell>
          <cell r="C101">
            <v>767890</v>
          </cell>
          <cell r="D101">
            <v>2214520</v>
          </cell>
          <cell r="E101" t="str">
            <v>22E1825</v>
          </cell>
          <cell r="F101" t="str">
            <v>è Le Havre Mt Gaillard</v>
          </cell>
          <cell r="G101" t="str">
            <v>H6</v>
          </cell>
          <cell r="H101" t="str">
            <v>LuàSa</v>
          </cell>
        </row>
        <row r="102">
          <cell r="B102" t="str">
            <v>LE HAVRE GRAVILLE</v>
          </cell>
          <cell r="C102">
            <v>769240</v>
          </cell>
          <cell r="D102">
            <v>2214530</v>
          </cell>
          <cell r="E102" t="str">
            <v>22E1825</v>
          </cell>
          <cell r="G102" t="str">
            <v>H6</v>
          </cell>
          <cell r="H102" t="str">
            <v>LuàSa</v>
          </cell>
        </row>
        <row r="103">
          <cell r="B103" t="str">
            <v xml:space="preserve">LE HAVRE LES HALLES </v>
          </cell>
          <cell r="C103">
            <v>761300</v>
          </cell>
          <cell r="D103">
            <v>2214540</v>
          </cell>
          <cell r="E103" t="str">
            <v>22E1825</v>
          </cell>
          <cell r="G103" t="str">
            <v>H6</v>
          </cell>
          <cell r="H103" t="str">
            <v>LuàSa</v>
          </cell>
        </row>
        <row r="104">
          <cell r="B104" t="str">
            <v>LE HAVRE MARE ROUGE</v>
          </cell>
          <cell r="C104">
            <v>769430</v>
          </cell>
          <cell r="D104">
            <v>2214550</v>
          </cell>
          <cell r="E104" t="str">
            <v>22E1825</v>
          </cell>
          <cell r="G104" t="str">
            <v>H4</v>
          </cell>
          <cell r="H104" t="str">
            <v>Ma/Me/Ve</v>
          </cell>
        </row>
        <row r="105">
          <cell r="B105" t="str">
            <v>LE HAVRE MONT GAILLARD</v>
          </cell>
          <cell r="C105">
            <v>767890</v>
          </cell>
          <cell r="D105">
            <v>2214520</v>
          </cell>
          <cell r="E105" t="str">
            <v>22E1825</v>
          </cell>
          <cell r="F105" t="str">
            <v>è Le Havre Gd Cap</v>
          </cell>
        </row>
        <row r="106">
          <cell r="B106" t="str">
            <v>LE HAVRE MONTMORENCY</v>
          </cell>
          <cell r="C106">
            <v>769340</v>
          </cell>
          <cell r="D106">
            <v>2214560</v>
          </cell>
          <cell r="E106" t="str">
            <v>22E1825</v>
          </cell>
          <cell r="G106" t="str">
            <v>H4</v>
          </cell>
          <cell r="H106" t="str">
            <v>MaàVe</v>
          </cell>
        </row>
        <row r="107">
          <cell r="B107" t="str">
            <v>LE HAVRE PALAIS DE JUSTICE</v>
          </cell>
          <cell r="C107">
            <v>763510</v>
          </cell>
          <cell r="D107">
            <v>2214570</v>
          </cell>
          <cell r="E107" t="str">
            <v>22E1825</v>
          </cell>
        </row>
        <row r="108">
          <cell r="B108" t="str">
            <v>LE HAVRE QUARTIER DE L'EURE</v>
          </cell>
          <cell r="C108">
            <v>769260</v>
          </cell>
          <cell r="D108">
            <v>2214590</v>
          </cell>
          <cell r="E108" t="str">
            <v>22E1825</v>
          </cell>
        </row>
        <row r="109">
          <cell r="B109" t="str">
            <v>LE HAVRE ROND POINT</v>
          </cell>
          <cell r="C109">
            <v>769250</v>
          </cell>
          <cell r="D109">
            <v>2214600</v>
          </cell>
          <cell r="E109" t="str">
            <v>22E1825</v>
          </cell>
          <cell r="G109" t="str">
            <v>H6</v>
          </cell>
          <cell r="H109" t="str">
            <v>LuàSa</v>
          </cell>
        </row>
        <row r="110">
          <cell r="B110" t="str">
            <v xml:space="preserve">LE HAVRE SANVIC </v>
          </cell>
          <cell r="C110">
            <v>769390</v>
          </cell>
          <cell r="D110">
            <v>2214610</v>
          </cell>
          <cell r="E110" t="str">
            <v>22E1825</v>
          </cell>
          <cell r="G110" t="str">
            <v>H6</v>
          </cell>
          <cell r="H110" t="str">
            <v>LuàSa</v>
          </cell>
        </row>
        <row r="111">
          <cell r="B111" t="str">
            <v>LE MESNIL ESNARD PDC</v>
          </cell>
          <cell r="C111">
            <v>760670</v>
          </cell>
          <cell r="D111">
            <v>2222360</v>
          </cell>
          <cell r="E111" t="str">
            <v>22E1826</v>
          </cell>
        </row>
        <row r="112">
          <cell r="B112" t="str">
            <v>LE NEUBOURG PDC</v>
          </cell>
          <cell r="C112">
            <v>270530</v>
          </cell>
          <cell r="D112">
            <v>2058340</v>
          </cell>
          <cell r="E112" t="str">
            <v>22E2433</v>
          </cell>
          <cell r="G112" t="str">
            <v>H6</v>
          </cell>
          <cell r="H112" t="str">
            <v>LuàSa</v>
          </cell>
        </row>
        <row r="113">
          <cell r="B113" t="str">
            <v>LE PETIT QUEVILLY</v>
          </cell>
          <cell r="C113">
            <v>764980</v>
          </cell>
          <cell r="D113">
            <v>2214830</v>
          </cell>
          <cell r="E113" t="str">
            <v>22E1825</v>
          </cell>
          <cell r="G113" t="str">
            <v>H6</v>
          </cell>
          <cell r="H113" t="str">
            <v>LuàSa</v>
          </cell>
        </row>
        <row r="114">
          <cell r="B114" t="str">
            <v>LE THUIT SIGNOL</v>
          </cell>
          <cell r="C114">
            <v>276380</v>
          </cell>
          <cell r="D114">
            <v>1096630</v>
          </cell>
          <cell r="E114" t="str">
            <v>22E1825</v>
          </cell>
          <cell r="G114" t="str">
            <v>H3</v>
          </cell>
          <cell r="H114" t="str">
            <v>Lu/Me/Ve</v>
          </cell>
        </row>
        <row r="115">
          <cell r="B115" t="str">
            <v xml:space="preserve">LE TRAIT </v>
          </cell>
          <cell r="C115">
            <v>767090</v>
          </cell>
          <cell r="D115">
            <v>2214620</v>
          </cell>
          <cell r="E115" t="str">
            <v>22E1825</v>
          </cell>
          <cell r="G115" t="str">
            <v>H6</v>
          </cell>
          <cell r="H115" t="str">
            <v>LuàSa</v>
          </cell>
        </row>
        <row r="116">
          <cell r="B116" t="str">
            <v>LE TREPORT</v>
          </cell>
          <cell r="C116">
            <v>767110</v>
          </cell>
          <cell r="D116">
            <v>2215090</v>
          </cell>
          <cell r="E116" t="str">
            <v>22E1825</v>
          </cell>
          <cell r="G116" t="str">
            <v>H6</v>
          </cell>
          <cell r="H116" t="str">
            <v>LuàSa</v>
          </cell>
        </row>
        <row r="117">
          <cell r="B117" t="str">
            <v>LE VAUDREUIL</v>
          </cell>
          <cell r="C117">
            <v>275280</v>
          </cell>
          <cell r="D117">
            <v>1096640</v>
          </cell>
          <cell r="E117" t="str">
            <v>22E1825</v>
          </cell>
          <cell r="G117" t="str">
            <v>H6</v>
          </cell>
          <cell r="H117" t="str">
            <v>LuàSa</v>
          </cell>
        </row>
        <row r="118">
          <cell r="B118" t="str">
            <v>LES ANDELYS</v>
          </cell>
          <cell r="C118">
            <v>270310</v>
          </cell>
          <cell r="D118">
            <v>1096990</v>
          </cell>
          <cell r="E118" t="str">
            <v>22E1826</v>
          </cell>
          <cell r="F118" t="str">
            <v>PDC</v>
          </cell>
          <cell r="G118" t="str">
            <v>H6</v>
          </cell>
          <cell r="H118" t="str">
            <v>LuàSa</v>
          </cell>
        </row>
        <row r="119">
          <cell r="B119" t="str">
            <v>LES ANDELYS PDC</v>
          </cell>
          <cell r="C119">
            <v>270310</v>
          </cell>
          <cell r="D119">
            <v>1096990</v>
          </cell>
          <cell r="E119" t="str">
            <v>22E1826</v>
          </cell>
          <cell r="F119" t="str">
            <v>PDC</v>
          </cell>
        </row>
        <row r="120">
          <cell r="B120" t="str">
            <v>LIEUREY</v>
          </cell>
          <cell r="C120">
            <v>273670</v>
          </cell>
          <cell r="E120" t="str">
            <v>22E1825</v>
          </cell>
          <cell r="G120" t="str">
            <v>H3</v>
          </cell>
        </row>
        <row r="121">
          <cell r="B121" t="str">
            <v>LILLEBONNE</v>
          </cell>
          <cell r="C121">
            <v>763840</v>
          </cell>
          <cell r="D121">
            <v>2214630</v>
          </cell>
          <cell r="E121" t="str">
            <v>22E1825</v>
          </cell>
          <cell r="G121" t="str">
            <v>H6</v>
          </cell>
          <cell r="H121" t="str">
            <v>LuàSa</v>
          </cell>
        </row>
        <row r="122">
          <cell r="B122" t="str">
            <v>LILLEBONNE PDC</v>
          </cell>
          <cell r="C122">
            <v>760640</v>
          </cell>
          <cell r="D122">
            <v>2222150</v>
          </cell>
          <cell r="E122" t="str">
            <v>22E2433</v>
          </cell>
          <cell r="G122" t="str">
            <v>H5</v>
          </cell>
          <cell r="H122" t="str">
            <v>LuàVe</v>
          </cell>
        </row>
        <row r="123">
          <cell r="B123" t="str">
            <v>LOUVIERS</v>
          </cell>
          <cell r="C123">
            <v>273750</v>
          </cell>
          <cell r="D123">
            <v>1096830</v>
          </cell>
          <cell r="E123" t="str">
            <v>22E1826</v>
          </cell>
          <cell r="F123" t="str">
            <v>PDC</v>
          </cell>
          <cell r="G123" t="str">
            <v>H6</v>
          </cell>
          <cell r="H123" t="str">
            <v>LuàSa</v>
          </cell>
        </row>
        <row r="124">
          <cell r="B124" t="str">
            <v>LUNERAY</v>
          </cell>
          <cell r="C124">
            <v>764000</v>
          </cell>
          <cell r="D124">
            <v>2214670</v>
          </cell>
          <cell r="E124" t="str">
            <v>22E1825</v>
          </cell>
          <cell r="G124" t="str">
            <v>H5</v>
          </cell>
          <cell r="H124" t="str">
            <v>LuàVe</v>
          </cell>
        </row>
        <row r="125">
          <cell r="B125" t="str">
            <v>MALAUNAY</v>
          </cell>
          <cell r="C125">
            <v>764020</v>
          </cell>
          <cell r="D125">
            <v>2214690</v>
          </cell>
          <cell r="E125" t="str">
            <v>22E1825</v>
          </cell>
          <cell r="G125" t="str">
            <v>H5</v>
          </cell>
          <cell r="H125" t="str">
            <v>LuàJe+Sa</v>
          </cell>
        </row>
        <row r="126">
          <cell r="B126" t="str">
            <v>MAROMME</v>
          </cell>
          <cell r="C126">
            <v>764100</v>
          </cell>
          <cell r="D126">
            <v>2214010</v>
          </cell>
          <cell r="E126" t="str">
            <v>22E1826</v>
          </cell>
          <cell r="F126" t="str">
            <v>PDC + RÉSEAU</v>
          </cell>
          <cell r="G126" t="str">
            <v>H6</v>
          </cell>
          <cell r="H126" t="str">
            <v>LuàSa</v>
          </cell>
        </row>
        <row r="127">
          <cell r="B127" t="str">
            <v>MAROMME ILOT</v>
          </cell>
          <cell r="C127">
            <v>761530</v>
          </cell>
        </row>
        <row r="128">
          <cell r="B128" t="str">
            <v>MARTAINVILLE EPREVILLE</v>
          </cell>
          <cell r="C128">
            <v>764120</v>
          </cell>
          <cell r="D128">
            <v>2214700</v>
          </cell>
          <cell r="E128" t="str">
            <v>22E1825</v>
          </cell>
        </row>
        <row r="129">
          <cell r="B129" t="str">
            <v>MENILLES</v>
          </cell>
          <cell r="C129">
            <v>273970</v>
          </cell>
          <cell r="G129" t="str">
            <v>H3</v>
          </cell>
          <cell r="H129" t="str">
            <v>Ma/Je/Sa</v>
          </cell>
        </row>
        <row r="130">
          <cell r="B130" t="str">
            <v>MONTFORT SUR RISLE</v>
          </cell>
          <cell r="C130">
            <v>274130</v>
          </cell>
          <cell r="D130">
            <v>2058250</v>
          </cell>
          <cell r="E130" t="str">
            <v>22E1825</v>
          </cell>
          <cell r="G130" t="str">
            <v>H5</v>
          </cell>
          <cell r="H130" t="str">
            <v>Lu/Ma/Je/Ve/Sa</v>
          </cell>
        </row>
        <row r="131">
          <cell r="B131" t="str">
            <v>MONTREUIL LARGILLE</v>
          </cell>
          <cell r="C131">
            <v>274140</v>
          </cell>
          <cell r="D131">
            <v>2058260</v>
          </cell>
          <cell r="E131" t="str">
            <v>22E1825</v>
          </cell>
          <cell r="G131" t="str">
            <v>H3</v>
          </cell>
          <cell r="H131" t="str">
            <v>Lu/Me/Ve</v>
          </cell>
        </row>
        <row r="132">
          <cell r="B132" t="str">
            <v>MONT SAINT AIGNAN</v>
          </cell>
          <cell r="C132">
            <v>764510</v>
          </cell>
          <cell r="D132">
            <v>2214710</v>
          </cell>
          <cell r="E132" t="str">
            <v>22E1825</v>
          </cell>
          <cell r="G132" t="str">
            <v>H6</v>
          </cell>
          <cell r="H132" t="str">
            <v>LuàSa</v>
          </cell>
        </row>
        <row r="133">
          <cell r="B133" t="str">
            <v>MONT SAINT AIGNAN CE</v>
          </cell>
          <cell r="C133">
            <v>763330</v>
          </cell>
          <cell r="D133">
            <v>2222170</v>
          </cell>
          <cell r="E133" t="str">
            <v>22E2433</v>
          </cell>
          <cell r="G133" t="str">
            <v>H6</v>
          </cell>
          <cell r="H133" t="str">
            <v>LuàSa</v>
          </cell>
        </row>
        <row r="134">
          <cell r="B134" t="str">
            <v>MONTIVILLIERS</v>
          </cell>
          <cell r="C134">
            <v>764470</v>
          </cell>
          <cell r="D134">
            <v>2214720</v>
          </cell>
          <cell r="E134" t="str">
            <v>22E1825</v>
          </cell>
        </row>
        <row r="135">
          <cell r="B135" t="str">
            <v>MONTIVILLIERS PDC</v>
          </cell>
          <cell r="C135">
            <v>764470</v>
          </cell>
          <cell r="D135">
            <v>2222180</v>
          </cell>
          <cell r="E135" t="str">
            <v>22E2433</v>
          </cell>
          <cell r="G135" t="str">
            <v>H6</v>
          </cell>
          <cell r="H135" t="str">
            <v>LuàSa</v>
          </cell>
        </row>
        <row r="136">
          <cell r="B136" t="str">
            <v>MONTVILLE</v>
          </cell>
          <cell r="C136">
            <v>760930</v>
          </cell>
          <cell r="D136">
            <v>2222370</v>
          </cell>
          <cell r="E136" t="str">
            <v>22E1826</v>
          </cell>
          <cell r="F136" t="str">
            <v>PDC</v>
          </cell>
        </row>
        <row r="137">
          <cell r="B137" t="str">
            <v>MOTTEVILLE</v>
          </cell>
          <cell r="C137">
            <v>764560</v>
          </cell>
          <cell r="D137">
            <v>2214730</v>
          </cell>
          <cell r="E137" t="str">
            <v>22E1825</v>
          </cell>
        </row>
        <row r="138">
          <cell r="B138" t="str">
            <v>NEUFCHATEL-EN-BRAY</v>
          </cell>
          <cell r="C138">
            <v>760710</v>
          </cell>
          <cell r="D138">
            <v>2222410</v>
          </cell>
          <cell r="E138" t="str">
            <v>22E1826</v>
          </cell>
          <cell r="F138" t="str">
            <v>PDC</v>
          </cell>
          <cell r="G138" t="str">
            <v>H6</v>
          </cell>
          <cell r="H138" t="str">
            <v>LuàSa</v>
          </cell>
        </row>
        <row r="139">
          <cell r="B139" t="str">
            <v>NEUVILLE LES DIEPPE</v>
          </cell>
          <cell r="C139">
            <v>764660</v>
          </cell>
          <cell r="D139">
            <v>2214740</v>
          </cell>
          <cell r="E139" t="str">
            <v>22E1825</v>
          </cell>
          <cell r="G139" t="str">
            <v>H6</v>
          </cell>
          <cell r="H139" t="str">
            <v>LuàSa</v>
          </cell>
        </row>
        <row r="140">
          <cell r="B140" t="str">
            <v>NONANCOURT ILOT</v>
          </cell>
          <cell r="C140">
            <v>272370</v>
          </cell>
          <cell r="D140" t="str">
            <v>0284750</v>
          </cell>
          <cell r="E140" t="str">
            <v>22E2433</v>
          </cell>
          <cell r="G140" t="str">
            <v>H6</v>
          </cell>
          <cell r="H140" t="str">
            <v>LuàSa</v>
          </cell>
        </row>
        <row r="141">
          <cell r="B141" t="str">
            <v>NOTRE DAME DE GRAVENCHON</v>
          </cell>
          <cell r="C141">
            <v>764760</v>
          </cell>
          <cell r="D141">
            <v>2214770</v>
          </cell>
          <cell r="E141" t="str">
            <v>22E1825</v>
          </cell>
        </row>
        <row r="142">
          <cell r="B142" t="str">
            <v>OFFRANVILLE</v>
          </cell>
          <cell r="C142">
            <v>764820</v>
          </cell>
          <cell r="D142">
            <v>2214790</v>
          </cell>
          <cell r="E142" t="str">
            <v>22E1825</v>
          </cell>
          <cell r="G142" t="str">
            <v>H3</v>
          </cell>
          <cell r="H142" t="str">
            <v>Lu/Me/Ve</v>
          </cell>
        </row>
        <row r="143">
          <cell r="B143" t="str">
            <v>OISSEL</v>
          </cell>
          <cell r="C143">
            <v>764840</v>
          </cell>
          <cell r="D143">
            <v>2214040</v>
          </cell>
          <cell r="E143" t="str">
            <v>22E1825</v>
          </cell>
          <cell r="G143" t="str">
            <v>H5</v>
          </cell>
          <cell r="H143" t="str">
            <v>MaàSa</v>
          </cell>
        </row>
        <row r="144">
          <cell r="B144" t="str">
            <v>OUVILLE LA RIVIERE</v>
          </cell>
          <cell r="C144">
            <v>764920</v>
          </cell>
          <cell r="D144">
            <v>2214800</v>
          </cell>
          <cell r="E144" t="str">
            <v>22E1825</v>
          </cell>
          <cell r="G144" t="str">
            <v>H3</v>
          </cell>
          <cell r="H144" t="str">
            <v>Lu/Me/Ve</v>
          </cell>
        </row>
        <row r="145">
          <cell r="B145" t="str">
            <v>PACY SUR EURE</v>
          </cell>
          <cell r="C145">
            <v>274480</v>
          </cell>
          <cell r="D145">
            <v>1096680</v>
          </cell>
          <cell r="E145" t="str">
            <v>22E1825</v>
          </cell>
          <cell r="G145" t="str">
            <v>H6</v>
          </cell>
          <cell r="H145" t="str">
            <v>LuàSa</v>
          </cell>
        </row>
        <row r="146">
          <cell r="B146" t="str">
            <v>PACY SUR EURE ILOT</v>
          </cell>
          <cell r="C146">
            <v>272020</v>
          </cell>
        </row>
        <row r="147">
          <cell r="B147" t="str">
            <v>PAVILLY</v>
          </cell>
          <cell r="C147">
            <v>764950</v>
          </cell>
          <cell r="D147">
            <v>2214810</v>
          </cell>
          <cell r="E147" t="str">
            <v>22E1825</v>
          </cell>
          <cell r="G147" t="str">
            <v>H6</v>
          </cell>
          <cell r="H147" t="str">
            <v>LuàSa</v>
          </cell>
        </row>
        <row r="148">
          <cell r="B148" t="str">
            <v>PERRIERS SUR ANDELLE</v>
          </cell>
          <cell r="C148">
            <v>274530</v>
          </cell>
          <cell r="D148">
            <v>1096690</v>
          </cell>
          <cell r="E148" t="str">
            <v>22E1825</v>
          </cell>
          <cell r="G148" t="str">
            <v>H5</v>
          </cell>
          <cell r="H148" t="str">
            <v>MaàSa</v>
          </cell>
        </row>
        <row r="149">
          <cell r="B149" t="str">
            <v>PETIT COURONNE</v>
          </cell>
          <cell r="C149">
            <v>764970</v>
          </cell>
          <cell r="D149">
            <v>2214820</v>
          </cell>
          <cell r="E149" t="str">
            <v>22E1825</v>
          </cell>
          <cell r="G149" t="str">
            <v>H6</v>
          </cell>
          <cell r="H149" t="str">
            <v>LuàSa</v>
          </cell>
        </row>
        <row r="150">
          <cell r="B150" t="str">
            <v>PIC ROUEN MADRILLET</v>
          </cell>
          <cell r="C150">
            <v>761470</v>
          </cell>
          <cell r="D150">
            <v>2222580</v>
          </cell>
          <cell r="E150" t="str">
            <v>22E2433</v>
          </cell>
          <cell r="G150" t="str">
            <v>H6</v>
          </cell>
          <cell r="H150" t="str">
            <v>LuàSa</v>
          </cell>
        </row>
        <row r="151">
          <cell r="B151" t="str">
            <v xml:space="preserve">PONT AUDEMER </v>
          </cell>
          <cell r="C151">
            <v>274670</v>
          </cell>
          <cell r="D151">
            <v>2058270</v>
          </cell>
          <cell r="E151" t="str">
            <v>22E1825</v>
          </cell>
          <cell r="G151" t="str">
            <v>H6</v>
          </cell>
          <cell r="H151" t="str">
            <v>LuàSa</v>
          </cell>
        </row>
        <row r="152">
          <cell r="B152" t="str">
            <v>PONT AUDEMER CDIS</v>
          </cell>
          <cell r="C152">
            <v>270550</v>
          </cell>
          <cell r="D152">
            <v>2058350</v>
          </cell>
          <cell r="E152" t="str">
            <v>22E2433</v>
          </cell>
          <cell r="F152" t="str">
            <v>PDC</v>
          </cell>
          <cell r="G152" t="str">
            <v>H6</v>
          </cell>
          <cell r="H152" t="str">
            <v>LuàSa</v>
          </cell>
        </row>
        <row r="153">
          <cell r="B153" t="str">
            <v xml:space="preserve">PONT DE L'ARCHE </v>
          </cell>
          <cell r="C153">
            <v>274690</v>
          </cell>
          <cell r="D153">
            <v>1096710</v>
          </cell>
          <cell r="E153" t="str">
            <v>22E1825</v>
          </cell>
          <cell r="G153" t="str">
            <v>H6</v>
          </cell>
          <cell r="H153" t="str">
            <v>(Lu Fermé) MaàSa</v>
          </cell>
        </row>
        <row r="154">
          <cell r="B154" t="str">
            <v>QUILLEBEUF SUR SEINE</v>
          </cell>
          <cell r="C154">
            <v>274850</v>
          </cell>
          <cell r="D154">
            <v>2058280</v>
          </cell>
          <cell r="E154" t="str">
            <v>22E1825</v>
          </cell>
          <cell r="G154" t="str">
            <v>H3</v>
          </cell>
          <cell r="H154" t="str">
            <v>Ma/Me/Je</v>
          </cell>
        </row>
        <row r="155">
          <cell r="B155" t="str">
            <v>QUINCAMPOIX</v>
          </cell>
          <cell r="C155">
            <v>765170</v>
          </cell>
          <cell r="D155">
            <v>2214840</v>
          </cell>
          <cell r="E155" t="str">
            <v>22E1825</v>
          </cell>
        </row>
        <row r="156">
          <cell r="B156" t="str">
            <v>ROMILLY SUR ANDELLE</v>
          </cell>
          <cell r="C156">
            <v>274930</v>
          </cell>
          <cell r="D156">
            <v>1096740</v>
          </cell>
          <cell r="E156" t="str">
            <v>22E1825</v>
          </cell>
          <cell r="G156" t="str">
            <v>H3</v>
          </cell>
          <cell r="H156" t="str">
            <v>Lu/Me/Ve</v>
          </cell>
        </row>
        <row r="157">
          <cell r="B157" t="str">
            <v>ROUEN CHATELET</v>
          </cell>
          <cell r="C157">
            <v>769400</v>
          </cell>
          <cell r="D157">
            <v>2214860</v>
          </cell>
          <cell r="E157" t="str">
            <v>22E1825</v>
          </cell>
        </row>
        <row r="158">
          <cell r="B158" t="str">
            <v>ROUEN COURRIER CDIS</v>
          </cell>
          <cell r="C158">
            <v>760170</v>
          </cell>
          <cell r="D158">
            <v>2222190</v>
          </cell>
          <cell r="E158" t="str">
            <v>22E2433</v>
          </cell>
          <cell r="F158" t="str">
            <v>PPDC</v>
          </cell>
          <cell r="G158" t="str">
            <v>H6</v>
          </cell>
          <cell r="H158" t="str">
            <v>LuàSa</v>
          </cell>
        </row>
        <row r="159">
          <cell r="B159" t="str">
            <v>ROUEN GRAND MARE</v>
          </cell>
          <cell r="C159">
            <v>769680</v>
          </cell>
          <cell r="D159">
            <v>2214880</v>
          </cell>
          <cell r="E159" t="str">
            <v>22E1825</v>
          </cell>
          <cell r="G159" t="str">
            <v>H6</v>
          </cell>
          <cell r="H159" t="str">
            <v>LuàSa</v>
          </cell>
        </row>
        <row r="160">
          <cell r="B160" t="str">
            <v>ROUEN HOTEL DE VILLE</v>
          </cell>
          <cell r="C160">
            <v>769300</v>
          </cell>
          <cell r="D160">
            <v>2214810</v>
          </cell>
          <cell r="E160" t="str">
            <v>22E1825</v>
          </cell>
          <cell r="G160" t="str">
            <v>H3</v>
          </cell>
          <cell r="H160" t="str">
            <v>Lu/Ma/Je/Ve</v>
          </cell>
        </row>
        <row r="161">
          <cell r="B161" t="str">
            <v>ROUEN JEANNE D'ARC</v>
          </cell>
          <cell r="C161">
            <v>765400</v>
          </cell>
          <cell r="D161">
            <v>2221070</v>
          </cell>
          <cell r="E161" t="str">
            <v>22E1825</v>
          </cell>
        </row>
        <row r="162">
          <cell r="B162" t="str">
            <v>ROUEN MARTAINVILLE</v>
          </cell>
          <cell r="C162">
            <v>769270</v>
          </cell>
          <cell r="D162">
            <v>2214920</v>
          </cell>
          <cell r="E162" t="str">
            <v>22E1825</v>
          </cell>
        </row>
        <row r="163">
          <cell r="B163" t="str">
            <v>ROUEN PREFECTURE</v>
          </cell>
          <cell r="C163">
            <v>769280</v>
          </cell>
        </row>
        <row r="164">
          <cell r="B164" t="str">
            <v>ROUEN RESTAURANT RD</v>
          </cell>
          <cell r="C164">
            <v>761530</v>
          </cell>
        </row>
        <row r="165">
          <cell r="B165" t="str">
            <v>ROUEN SAINT CLEMENT</v>
          </cell>
          <cell r="C165">
            <v>769470</v>
          </cell>
          <cell r="D165">
            <v>2214950</v>
          </cell>
          <cell r="E165" t="str">
            <v>22E1825</v>
          </cell>
        </row>
        <row r="166">
          <cell r="B166" t="str">
            <v>ROUEN SAINT ETIENNE ACP</v>
          </cell>
          <cell r="C166">
            <v>761340</v>
          </cell>
          <cell r="D166">
            <v>2222570</v>
          </cell>
          <cell r="E166" t="str">
            <v>22E2430</v>
          </cell>
          <cell r="G166" t="str">
            <v>H6</v>
          </cell>
          <cell r="H166" t="str">
            <v>LuàSa</v>
          </cell>
        </row>
        <row r="167">
          <cell r="B167" t="str">
            <v>ROUEN SAINT MARC</v>
          </cell>
          <cell r="C167">
            <v>764500</v>
          </cell>
          <cell r="D167">
            <v>2221080</v>
          </cell>
          <cell r="E167" t="str">
            <v>22E1825</v>
          </cell>
        </row>
        <row r="168">
          <cell r="B168" t="str">
            <v>ROUTOT PDC</v>
          </cell>
          <cell r="C168">
            <v>270570</v>
          </cell>
          <cell r="D168">
            <v>2058510</v>
          </cell>
          <cell r="E168" t="str">
            <v>22E1826</v>
          </cell>
          <cell r="G168" t="str">
            <v>H6</v>
          </cell>
          <cell r="H168" t="str">
            <v>LuàSa</v>
          </cell>
        </row>
        <row r="169">
          <cell r="B169" t="str">
            <v>SAHURS</v>
          </cell>
          <cell r="C169">
            <v>765500</v>
          </cell>
          <cell r="D169">
            <v>2214970</v>
          </cell>
          <cell r="E169" t="str">
            <v>22E1825</v>
          </cell>
          <cell r="G169" t="str">
            <v>H3</v>
          </cell>
          <cell r="H169" t="str">
            <v>Lu/Me/Ve</v>
          </cell>
        </row>
        <row r="170">
          <cell r="B170" t="str">
            <v>SAINT ANDRE DE LEURE</v>
          </cell>
          <cell r="C170">
            <v>275070</v>
          </cell>
          <cell r="D170">
            <v>1096750</v>
          </cell>
          <cell r="E170" t="str">
            <v>22E1825</v>
          </cell>
          <cell r="G170" t="str">
            <v>H6</v>
          </cell>
          <cell r="H170" t="str">
            <v>LuàSa</v>
          </cell>
        </row>
        <row r="171">
          <cell r="B171" t="str">
            <v>SAINT AUBIN LES ELBEUF</v>
          </cell>
          <cell r="C171">
            <v>765610</v>
          </cell>
          <cell r="D171">
            <v>2215010</v>
          </cell>
          <cell r="E171" t="str">
            <v>22E1825</v>
          </cell>
        </row>
        <row r="172">
          <cell r="B172" t="str">
            <v>SAINT ETIENNE ROUVRAY ATM</v>
          </cell>
          <cell r="C172">
            <v>760850</v>
          </cell>
          <cell r="D172">
            <v>2225740</v>
          </cell>
          <cell r="E172" t="str">
            <v>22E1825</v>
          </cell>
        </row>
        <row r="173">
          <cell r="B173" t="str">
            <v>SAINT ETIENNE ROUVRAY CARNOT</v>
          </cell>
          <cell r="C173">
            <v>769630</v>
          </cell>
          <cell r="D173">
            <v>2214980</v>
          </cell>
          <cell r="E173" t="str">
            <v>22E1825</v>
          </cell>
          <cell r="G173" t="str">
            <v>H6</v>
          </cell>
          <cell r="H173" t="str">
            <v>LuàSa</v>
          </cell>
        </row>
        <row r="174">
          <cell r="B174" t="str">
            <v>SAINT ETIENNE ROUVRAY PRINCIPAL</v>
          </cell>
          <cell r="C174">
            <v>765750</v>
          </cell>
          <cell r="D174">
            <v>2231160</v>
          </cell>
          <cell r="E174" t="str">
            <v>22E1825</v>
          </cell>
          <cell r="G174" t="str">
            <v>H6</v>
          </cell>
          <cell r="H174" t="str">
            <v>LuàSa</v>
          </cell>
        </row>
        <row r="175">
          <cell r="B175" t="str">
            <v>SAINT GEORGES MOTEL</v>
          </cell>
          <cell r="C175">
            <v>275430</v>
          </cell>
          <cell r="D175" t="str">
            <v>0282210</v>
          </cell>
          <cell r="E175" t="str">
            <v>22E1825</v>
          </cell>
          <cell r="G175" t="str">
            <v>H3</v>
          </cell>
          <cell r="H175" t="str">
            <v>Lu/Me/Ve</v>
          </cell>
        </row>
        <row r="176">
          <cell r="B176" t="str">
            <v>SAINT JACQUES SUR DARNETAL</v>
          </cell>
          <cell r="C176">
            <v>765910</v>
          </cell>
          <cell r="D176">
            <v>2215030</v>
          </cell>
          <cell r="E176" t="str">
            <v>22E1825</v>
          </cell>
        </row>
        <row r="177">
          <cell r="B177" t="str">
            <v>SAINT MARCEL</v>
          </cell>
          <cell r="C177">
            <v>275620</v>
          </cell>
          <cell r="D177">
            <v>1096840</v>
          </cell>
          <cell r="E177" t="str">
            <v>22E1826</v>
          </cell>
          <cell r="F177" t="str">
            <v>PDC</v>
          </cell>
          <cell r="G177" t="str">
            <v>H6</v>
          </cell>
          <cell r="H177" t="str">
            <v>LuàSa</v>
          </cell>
        </row>
        <row r="178">
          <cell r="B178" t="str">
            <v>SAINT NICOLAS D'ALIERMONT</v>
          </cell>
          <cell r="C178">
            <v>766240</v>
          </cell>
          <cell r="D178">
            <v>2219200</v>
          </cell>
          <cell r="E178" t="str">
            <v>22E1825</v>
          </cell>
          <cell r="G178" t="str">
            <v>H6</v>
          </cell>
          <cell r="H178" t="str">
            <v>LuàSa</v>
          </cell>
        </row>
        <row r="179">
          <cell r="B179" t="str">
            <v>SAINT NICOLAS D'ALIERMONT CDIS</v>
          </cell>
          <cell r="C179">
            <v>760940</v>
          </cell>
          <cell r="D179">
            <v>2222210</v>
          </cell>
          <cell r="E179" t="str">
            <v>22E2433</v>
          </cell>
          <cell r="F179" t="str">
            <v>PDC</v>
          </cell>
          <cell r="G179" t="str">
            <v>H6</v>
          </cell>
          <cell r="H179" t="str">
            <v>LuàSa</v>
          </cell>
        </row>
        <row r="180">
          <cell r="B180" t="str">
            <v>SAINT PIERRE DE VARENGEVILLE</v>
          </cell>
          <cell r="C180">
            <v>766360</v>
          </cell>
          <cell r="D180">
            <v>2215060</v>
          </cell>
          <cell r="E180" t="str">
            <v>22E1825</v>
          </cell>
        </row>
        <row r="181">
          <cell r="B181" t="str">
            <v>SAINT PIERRE DU VAUVRAY</v>
          </cell>
          <cell r="C181">
            <v>275980</v>
          </cell>
          <cell r="D181">
            <v>1096770</v>
          </cell>
          <cell r="E181" t="str">
            <v>22E1825</v>
          </cell>
        </row>
        <row r="182">
          <cell r="B182" t="str">
            <v>SAINT PIERRE LES ELBEUF</v>
          </cell>
          <cell r="C182">
            <v>766400</v>
          </cell>
          <cell r="D182">
            <v>2215070</v>
          </cell>
          <cell r="E182" t="str">
            <v>22E1825</v>
          </cell>
        </row>
        <row r="183">
          <cell r="B183" t="str">
            <v>SAINT ROMAIN DE COLBOSC</v>
          </cell>
          <cell r="C183">
            <v>766470</v>
          </cell>
          <cell r="D183">
            <v>2214030</v>
          </cell>
          <cell r="E183" t="str">
            <v>22E1826</v>
          </cell>
          <cell r="G183" t="str">
            <v>H6</v>
          </cell>
          <cell r="H183" t="str">
            <v>LuàSa</v>
          </cell>
        </row>
        <row r="184">
          <cell r="B184" t="str">
            <v>SAINT SAENS</v>
          </cell>
          <cell r="C184">
            <v>760780</v>
          </cell>
          <cell r="D184">
            <v>2222380</v>
          </cell>
          <cell r="E184" t="str">
            <v>22E1826</v>
          </cell>
          <cell r="F184" t="str">
            <v>PDC</v>
          </cell>
          <cell r="G184" t="str">
            <v>H6</v>
          </cell>
          <cell r="H184" t="str">
            <v>LuàSa</v>
          </cell>
        </row>
        <row r="185">
          <cell r="B185" t="str">
            <v>SAINT VALERY EN CAUX</v>
          </cell>
          <cell r="C185">
            <v>766550</v>
          </cell>
          <cell r="D185">
            <v>2214990</v>
          </cell>
          <cell r="E185" t="str">
            <v>22E1825</v>
          </cell>
          <cell r="G185" t="str">
            <v>H6</v>
          </cell>
          <cell r="H185" t="str">
            <v>LuàSa</v>
          </cell>
        </row>
        <row r="186">
          <cell r="B186" t="str">
            <v>SAINTE ADRESSE</v>
          </cell>
          <cell r="C186">
            <v>765520</v>
          </cell>
          <cell r="D186">
            <v>2215020</v>
          </cell>
          <cell r="E186" t="str">
            <v>22E1825</v>
          </cell>
          <cell r="G186" t="str">
            <v>H6</v>
          </cell>
          <cell r="H186" t="str">
            <v>LuàSa</v>
          </cell>
        </row>
        <row r="187">
          <cell r="B187" t="str">
            <v>SAINT OUEN DE THOUBERVILLE</v>
          </cell>
          <cell r="C187">
            <v>275800</v>
          </cell>
          <cell r="D187">
            <v>2058540</v>
          </cell>
          <cell r="E187" t="str">
            <v>22E1825</v>
          </cell>
          <cell r="G187" t="str">
            <v>H3</v>
          </cell>
          <cell r="H187" t="str">
            <v>Ma/Je/Ve</v>
          </cell>
        </row>
        <row r="188">
          <cell r="B188" t="str">
            <v>SAINT SEBASTIEN DE MORSENT</v>
          </cell>
          <cell r="C188">
            <v>276020</v>
          </cell>
          <cell r="D188">
            <v>1096790</v>
          </cell>
          <cell r="E188" t="str">
            <v>22E1825</v>
          </cell>
          <cell r="G188" t="str">
            <v>H6</v>
          </cell>
          <cell r="H188" t="str">
            <v>LuàSa</v>
          </cell>
        </row>
        <row r="189">
          <cell r="B189" t="str">
            <v>SERQUEUX</v>
          </cell>
          <cell r="C189">
            <v>766720</v>
          </cell>
          <cell r="D189">
            <v>2215000</v>
          </cell>
          <cell r="E189" t="str">
            <v>22E1825</v>
          </cell>
          <cell r="G189" t="str">
            <v>H3</v>
          </cell>
          <cell r="H189" t="str">
            <v>Lu/Me/Ve</v>
          </cell>
        </row>
        <row r="190">
          <cell r="B190" t="str">
            <v>SOTTEVILLE LES ROUEN PDC</v>
          </cell>
          <cell r="C190">
            <v>760800</v>
          </cell>
          <cell r="D190">
            <v>2222390</v>
          </cell>
          <cell r="E190" t="str">
            <v>22E1826</v>
          </cell>
        </row>
        <row r="191">
          <cell r="B191" t="str">
            <v>TOTES</v>
          </cell>
          <cell r="C191">
            <v>760960</v>
          </cell>
          <cell r="D191">
            <v>2222400</v>
          </cell>
          <cell r="E191" t="str">
            <v>22E1826</v>
          </cell>
          <cell r="F191" t="str">
            <v>PDC</v>
          </cell>
          <cell r="G191" t="str">
            <v>H6</v>
          </cell>
          <cell r="H191" t="str">
            <v>LuàSa</v>
          </cell>
        </row>
        <row r="192">
          <cell r="B192" t="str">
            <v>VAL DE REUIL</v>
          </cell>
          <cell r="C192">
            <v>277010</v>
          </cell>
          <cell r="D192">
            <v>1096810</v>
          </cell>
          <cell r="E192" t="str">
            <v>22E1825</v>
          </cell>
          <cell r="G192" t="str">
            <v>H6</v>
          </cell>
          <cell r="H192" t="str">
            <v>LuàSa</v>
          </cell>
        </row>
        <row r="193">
          <cell r="B193" t="str">
            <v>VAL DE REUIL CDIS</v>
          </cell>
          <cell r="C193">
            <v>270120</v>
          </cell>
          <cell r="D193">
            <v>1096920</v>
          </cell>
          <cell r="E193" t="str">
            <v>22E2433</v>
          </cell>
          <cell r="F193" t="str">
            <v>PPDC</v>
          </cell>
          <cell r="G193" t="str">
            <v>H6</v>
          </cell>
          <cell r="H193" t="str">
            <v>LuàSa</v>
          </cell>
        </row>
        <row r="194">
          <cell r="B194" t="str">
            <v>VALMONT</v>
          </cell>
          <cell r="C194">
            <v>767190</v>
          </cell>
          <cell r="D194">
            <v>2215100</v>
          </cell>
          <cell r="E194" t="str">
            <v>22E1825</v>
          </cell>
          <cell r="G194" t="str">
            <v>H3</v>
          </cell>
          <cell r="H194" t="str">
            <v>Lu/Me/Ve</v>
          </cell>
        </row>
        <row r="195">
          <cell r="B195" t="str">
            <v>VERNON PPDC</v>
          </cell>
          <cell r="C195">
            <v>270610</v>
          </cell>
          <cell r="D195">
            <v>1097000</v>
          </cell>
          <cell r="E195" t="str">
            <v>22E1826</v>
          </cell>
          <cell r="G195" t="str">
            <v>H6</v>
          </cell>
          <cell r="H195" t="str">
            <v>LuàSa</v>
          </cell>
        </row>
        <row r="196">
          <cell r="B196" t="str">
            <v>VERNEUIL CDIS</v>
          </cell>
          <cell r="C196">
            <v>270060</v>
          </cell>
          <cell r="D196">
            <v>1096930</v>
          </cell>
          <cell r="E196" t="str">
            <v>22E2433</v>
          </cell>
          <cell r="F196" t="str">
            <v>PDC</v>
          </cell>
          <cell r="G196" t="str">
            <v>H6</v>
          </cell>
          <cell r="H196" t="str">
            <v>LuàSa</v>
          </cell>
        </row>
        <row r="197">
          <cell r="B197" t="str">
            <v>VEULES-LES-ROSES</v>
          </cell>
          <cell r="C197">
            <v>767350</v>
          </cell>
          <cell r="D197">
            <v>2215110</v>
          </cell>
          <cell r="E197" t="str">
            <v>22E1825</v>
          </cell>
          <cell r="G197" t="str">
            <v>H3</v>
          </cell>
          <cell r="H197" t="str">
            <v>Ma/Je/Ve</v>
          </cell>
        </row>
        <row r="198">
          <cell r="B198" t="str">
            <v>YERVILLE</v>
          </cell>
          <cell r="C198">
            <v>767520</v>
          </cell>
          <cell r="D198">
            <v>2215130</v>
          </cell>
          <cell r="E198" t="str">
            <v>22E1825</v>
          </cell>
          <cell r="G198" t="str">
            <v>H6</v>
          </cell>
          <cell r="H198" t="str">
            <v>LuàSa</v>
          </cell>
        </row>
        <row r="199">
          <cell r="B199" t="str">
            <v>YVETOT</v>
          </cell>
          <cell r="C199">
            <v>767580</v>
          </cell>
          <cell r="D199">
            <v>2215140</v>
          </cell>
          <cell r="E199" t="str">
            <v>22E1825</v>
          </cell>
          <cell r="G199" t="str">
            <v>H6</v>
          </cell>
          <cell r="H199" t="str">
            <v>LuàSa</v>
          </cell>
        </row>
        <row r="200">
          <cell r="B200" t="str">
            <v>YVETOT PPDC</v>
          </cell>
          <cell r="C200">
            <v>761290</v>
          </cell>
          <cell r="D200">
            <v>2222230</v>
          </cell>
          <cell r="E200" t="str">
            <v>22E2433</v>
          </cell>
          <cell r="G200" t="str">
            <v>H6</v>
          </cell>
          <cell r="H200" t="str">
            <v>LuàSa</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A1:K53"/>
  <sheetViews>
    <sheetView tabSelected="1" zoomScale="87" zoomScaleNormal="87" workbookViewId="0">
      <pane ySplit="3" topLeftCell="A49" activePane="bottomLeft" state="frozen"/>
      <selection activeCell="D5" sqref="D5"/>
      <selection pane="bottomLeft" activeCell="B49" sqref="B49:K53"/>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74.140625" customWidth="1"/>
    <col min="10" max="10" width="14.28515625" style="86" customWidth="1"/>
    <col min="11" max="11" width="87.42578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130</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78"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1: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1: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1: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1:11" ht="76.5" hidden="1" x14ac:dyDescent="0.2">
      <c r="B36" s="24">
        <f t="shared" si="0"/>
        <v>45582</v>
      </c>
      <c r="C36" s="25">
        <v>27</v>
      </c>
      <c r="D36" s="89">
        <v>272370</v>
      </c>
      <c r="E36" s="89">
        <v>20244216</v>
      </c>
      <c r="F36" s="90" t="s">
        <v>76</v>
      </c>
      <c r="G36" s="28">
        <v>45582</v>
      </c>
      <c r="H36" s="78" t="s">
        <v>10</v>
      </c>
      <c r="I36" s="61" t="s">
        <v>99</v>
      </c>
      <c r="J36" s="91" t="s">
        <v>37</v>
      </c>
      <c r="K36" s="106" t="s">
        <v>100</v>
      </c>
    </row>
    <row r="37" spans="1:11" ht="21" hidden="1" thickBot="1" x14ac:dyDescent="0.35">
      <c r="B37" s="108">
        <v>45597</v>
      </c>
      <c r="C37" s="39">
        <v>27</v>
      </c>
      <c r="D37" s="152" t="s">
        <v>101</v>
      </c>
      <c r="E37" s="152"/>
      <c r="F37" s="152"/>
      <c r="G37" s="152"/>
      <c r="H37" s="152"/>
      <c r="I37" s="152"/>
      <c r="J37" s="152"/>
      <c r="K37" s="152"/>
    </row>
    <row r="38" spans="1:11" ht="23.25" hidden="1" x14ac:dyDescent="0.35">
      <c r="B38" s="24">
        <v>45627</v>
      </c>
      <c r="C38" s="25">
        <v>27</v>
      </c>
      <c r="D38" s="153" t="s">
        <v>101</v>
      </c>
      <c r="E38" s="154"/>
      <c r="F38" s="154"/>
      <c r="G38" s="154"/>
      <c r="H38" s="154"/>
      <c r="I38" s="154"/>
      <c r="J38" s="154"/>
      <c r="K38" s="155"/>
    </row>
    <row r="39" spans="1:11" ht="191.2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1:11" ht="155.25" hidden="1" customHeight="1" thickBot="1" x14ac:dyDescent="0.2">
      <c r="B40" s="109">
        <f t="shared" si="1"/>
        <v>45680</v>
      </c>
      <c r="C40" s="110">
        <v>27</v>
      </c>
      <c r="D40" s="110">
        <v>272370</v>
      </c>
      <c r="E40" s="110">
        <v>20854708</v>
      </c>
      <c r="F40" s="111" t="s">
        <v>76</v>
      </c>
      <c r="G40" s="112">
        <v>45680</v>
      </c>
      <c r="H40" s="113" t="s">
        <v>10</v>
      </c>
      <c r="I40" s="114" t="s">
        <v>106</v>
      </c>
      <c r="J40" s="91" t="s">
        <v>107</v>
      </c>
      <c r="K40" s="92" t="s">
        <v>108</v>
      </c>
    </row>
    <row r="41" spans="1:11" ht="21.75" hidden="1" thickTop="1" thickBot="1" x14ac:dyDescent="0.25">
      <c r="B41" s="116">
        <v>45689</v>
      </c>
      <c r="C41" s="117">
        <v>27</v>
      </c>
      <c r="D41" s="156" t="s">
        <v>101</v>
      </c>
      <c r="E41" s="157"/>
      <c r="F41" s="157"/>
      <c r="G41" s="157"/>
      <c r="H41" s="157"/>
      <c r="I41" s="157"/>
      <c r="J41" s="157"/>
      <c r="K41" s="157"/>
    </row>
    <row r="42" spans="1:11" ht="51" hidden="1" x14ac:dyDescent="0.2">
      <c r="B42" s="109">
        <f t="shared" ref="B42:B46" si="2">G42</f>
        <v>45737</v>
      </c>
      <c r="C42" s="110">
        <v>27</v>
      </c>
      <c r="D42" s="110">
        <v>270400</v>
      </c>
      <c r="E42" s="110">
        <v>21170849</v>
      </c>
      <c r="F42" s="111" t="s">
        <v>109</v>
      </c>
      <c r="G42" s="112">
        <v>45737</v>
      </c>
      <c r="H42" s="113" t="s">
        <v>10</v>
      </c>
      <c r="I42" s="114" t="s">
        <v>110</v>
      </c>
      <c r="J42" s="91" t="s">
        <v>111</v>
      </c>
      <c r="K42" s="92" t="s">
        <v>112</v>
      </c>
    </row>
    <row r="43" spans="1:11" ht="89.25" hidden="1" x14ac:dyDescent="0.2">
      <c r="B43" s="109">
        <f t="shared" si="2"/>
        <v>45742</v>
      </c>
      <c r="C43" s="110">
        <v>27</v>
      </c>
      <c r="D43" s="110">
        <v>270380</v>
      </c>
      <c r="E43" s="121">
        <v>21193456</v>
      </c>
      <c r="F43" s="123" t="s">
        <v>64</v>
      </c>
      <c r="G43" s="124">
        <v>45742</v>
      </c>
      <c r="H43" s="125" t="s">
        <v>10</v>
      </c>
      <c r="I43" s="126" t="s">
        <v>113</v>
      </c>
      <c r="J43" s="127" t="s">
        <v>114</v>
      </c>
      <c r="K43" s="128" t="s">
        <v>115</v>
      </c>
    </row>
    <row r="44" spans="1:11" ht="106.5" hidden="1" customHeight="1" thickBot="1" x14ac:dyDescent="0.25">
      <c r="B44" s="129">
        <f t="shared" si="2"/>
        <v>45742</v>
      </c>
      <c r="C44" s="130">
        <v>27</v>
      </c>
      <c r="D44" s="130">
        <v>270380</v>
      </c>
      <c r="E44" s="100">
        <v>21193512</v>
      </c>
      <c r="F44" s="131" t="s">
        <v>64</v>
      </c>
      <c r="G44" s="132">
        <v>45742</v>
      </c>
      <c r="H44" s="133" t="s">
        <v>10</v>
      </c>
      <c r="I44" s="134" t="s">
        <v>116</v>
      </c>
      <c r="J44" s="102" t="s">
        <v>114</v>
      </c>
      <c r="K44" s="135" t="s">
        <v>117</v>
      </c>
    </row>
    <row r="45" spans="1:11" ht="76.5" hidden="1" x14ac:dyDescent="0.2">
      <c r="B45" s="109">
        <f t="shared" si="2"/>
        <v>45751</v>
      </c>
      <c r="C45" s="110">
        <v>27</v>
      </c>
      <c r="D45" s="110">
        <v>270120</v>
      </c>
      <c r="E45" s="89">
        <v>21224854</v>
      </c>
      <c r="F45" s="111" t="s">
        <v>9</v>
      </c>
      <c r="G45" s="112">
        <v>45751</v>
      </c>
      <c r="H45" s="113" t="s">
        <v>10</v>
      </c>
      <c r="I45" s="114" t="s">
        <v>118</v>
      </c>
      <c r="J45" s="91" t="s">
        <v>119</v>
      </c>
      <c r="K45" s="92" t="s">
        <v>120</v>
      </c>
    </row>
    <row r="46" spans="1:11" ht="51.75" hidden="1" thickBot="1" x14ac:dyDescent="0.25">
      <c r="B46" s="129">
        <f t="shared" si="2"/>
        <v>45761</v>
      </c>
      <c r="C46" s="130">
        <v>27</v>
      </c>
      <c r="D46" s="130">
        <v>270380</v>
      </c>
      <c r="E46" s="100">
        <v>21264593</v>
      </c>
      <c r="F46" s="149" t="s">
        <v>64</v>
      </c>
      <c r="G46" s="150">
        <v>45761</v>
      </c>
      <c r="H46" s="151" t="s">
        <v>10</v>
      </c>
      <c r="I46" s="134" t="s">
        <v>121</v>
      </c>
      <c r="J46" s="102" t="s">
        <v>122</v>
      </c>
      <c r="K46" s="103" t="s">
        <v>123</v>
      </c>
    </row>
    <row r="47" spans="1:11" ht="267.75" hidden="1" x14ac:dyDescent="0.2">
      <c r="A47" s="148"/>
      <c r="B47" s="109">
        <f t="shared" ref="B47:B48" si="3">G47</f>
        <v>45786</v>
      </c>
      <c r="C47" s="110">
        <v>27</v>
      </c>
      <c r="D47" s="110">
        <f>VLOOKUP(F47,'[1]Chantier La Poste'!$B$2:$H$2738,2,FALSE)</f>
        <v>270380</v>
      </c>
      <c r="E47" s="136">
        <v>21369734</v>
      </c>
      <c r="F47" s="137" t="s">
        <v>64</v>
      </c>
      <c r="G47" s="112">
        <v>45786</v>
      </c>
      <c r="H47" s="113" t="s">
        <v>10</v>
      </c>
      <c r="I47" s="114" t="s">
        <v>124</v>
      </c>
      <c r="J47" s="91" t="s">
        <v>125</v>
      </c>
      <c r="K47" s="138" t="s">
        <v>126</v>
      </c>
    </row>
    <row r="48" spans="1:11" ht="78.75" hidden="1" customHeight="1" thickBot="1" x14ac:dyDescent="0.25">
      <c r="A48" s="148"/>
      <c r="B48" s="139">
        <f t="shared" si="3"/>
        <v>45803</v>
      </c>
      <c r="C48" s="140">
        <v>27</v>
      </c>
      <c r="D48" s="140">
        <f>VLOOKUP(F48,'[1]Chantier La Poste'!$B$2:$H$2738,2,FALSE)</f>
        <v>270120</v>
      </c>
      <c r="E48" s="141">
        <v>21444858</v>
      </c>
      <c r="F48" s="142" t="s">
        <v>9</v>
      </c>
      <c r="G48" s="143">
        <v>45803</v>
      </c>
      <c r="H48" s="144" t="s">
        <v>10</v>
      </c>
      <c r="I48" s="145" t="s">
        <v>127</v>
      </c>
      <c r="J48" s="146" t="s">
        <v>128</v>
      </c>
      <c r="K48" s="147" t="s">
        <v>129</v>
      </c>
    </row>
    <row r="49" spans="2:11" ht="114.75" x14ac:dyDescent="0.2">
      <c r="B49" s="109">
        <v>45810</v>
      </c>
      <c r="C49" s="110">
        <v>27</v>
      </c>
      <c r="D49" s="110">
        <v>270530</v>
      </c>
      <c r="E49" s="136">
        <v>21468725</v>
      </c>
      <c r="F49" s="137" t="s">
        <v>92</v>
      </c>
      <c r="G49" s="112">
        <v>45810</v>
      </c>
      <c r="H49" s="113" t="s">
        <v>10</v>
      </c>
      <c r="I49" s="114" t="s">
        <v>131</v>
      </c>
      <c r="J49" s="91" t="s">
        <v>132</v>
      </c>
      <c r="K49" s="92" t="s">
        <v>133</v>
      </c>
    </row>
    <row r="50" spans="2:11" ht="76.5" x14ac:dyDescent="0.2">
      <c r="B50" s="109">
        <v>45818</v>
      </c>
      <c r="C50" s="110">
        <v>27</v>
      </c>
      <c r="D50" s="110">
        <v>272020</v>
      </c>
      <c r="E50" s="136">
        <v>21502672</v>
      </c>
      <c r="F50" s="137" t="s">
        <v>134</v>
      </c>
      <c r="G50" s="112">
        <v>45818</v>
      </c>
      <c r="H50" s="113" t="s">
        <v>10</v>
      </c>
      <c r="I50" s="114" t="s">
        <v>135</v>
      </c>
      <c r="J50" s="91" t="s">
        <v>136</v>
      </c>
      <c r="K50" s="92" t="s">
        <v>137</v>
      </c>
    </row>
    <row r="51" spans="2:11" ht="63.75" x14ac:dyDescent="0.2">
      <c r="B51" s="109">
        <v>45819</v>
      </c>
      <c r="C51" s="110">
        <v>27</v>
      </c>
      <c r="D51" s="110">
        <v>270310</v>
      </c>
      <c r="E51" s="136">
        <v>21507223</v>
      </c>
      <c r="F51" s="111" t="s">
        <v>33</v>
      </c>
      <c r="G51" s="112">
        <v>45819</v>
      </c>
      <c r="H51" s="113" t="s">
        <v>10</v>
      </c>
      <c r="I51" s="114" t="s">
        <v>138</v>
      </c>
      <c r="J51" s="91" t="s">
        <v>139</v>
      </c>
      <c r="K51" s="92" t="s">
        <v>140</v>
      </c>
    </row>
    <row r="52" spans="2:11" ht="51" x14ac:dyDescent="0.2">
      <c r="B52" s="109">
        <v>45825</v>
      </c>
      <c r="C52" s="110">
        <v>27</v>
      </c>
      <c r="D52" s="110">
        <v>270380</v>
      </c>
      <c r="E52" s="136">
        <v>21527087</v>
      </c>
      <c r="F52" s="111" t="s">
        <v>64</v>
      </c>
      <c r="G52" s="112">
        <v>45825</v>
      </c>
      <c r="H52" s="113" t="s">
        <v>10</v>
      </c>
      <c r="I52" s="114" t="s">
        <v>141</v>
      </c>
      <c r="J52" s="91" t="s">
        <v>142</v>
      </c>
      <c r="K52" s="92" t="s">
        <v>143</v>
      </c>
    </row>
    <row r="53" spans="2:11" ht="125.25" customHeight="1" x14ac:dyDescent="0.2">
      <c r="B53" s="109">
        <v>45821</v>
      </c>
      <c r="C53" s="110">
        <v>27</v>
      </c>
      <c r="D53" s="158">
        <v>272370</v>
      </c>
      <c r="E53" s="159">
        <v>21517716</v>
      </c>
      <c r="F53" s="123" t="s">
        <v>76</v>
      </c>
      <c r="G53" s="124">
        <v>45821</v>
      </c>
      <c r="H53" s="160" t="s">
        <v>10</v>
      </c>
      <c r="I53" s="161" t="s">
        <v>144</v>
      </c>
      <c r="J53" s="127" t="s">
        <v>145</v>
      </c>
      <c r="K53" s="162" t="s">
        <v>146</v>
      </c>
    </row>
  </sheetData>
  <autoFilter ref="B3:K53" xr:uid="{F40633BB-A73D-4814-8C2E-7B84DE8F7949}">
    <filterColumn colId="0">
      <filters>
        <dateGroupItem year="2025" month="6"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R6F4DP5YXM3J-1091299435-596476</_dlc_DocId>
    <_dlc_DocIdUrl xmlns="d39b6887-d5d2-48b1-8c32-18845e2671f6">
      <Url>https://c90156464.sharepoint.com/sites/DREUX/_layouts/15/DocIdRedir.aspx?ID=R6F4DP5YXM3J-1091299435-596476</Url>
      <Description>R6F4DP5YXM3J-1091299435-596476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DA94B671-F27A-47BD-8D7F-0BAA14505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4.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06-25 - DI DPT 27</vt:lpstr>
      <vt:lpstr>'06-25 -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2025-07-08T13:14:53Z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307bc9bc-4e82-40e3-9f44-b6d39bb03f48</vt:lpwstr>
  </property>
  <property fmtid="{D5CDD505-2E9C-101B-9397-08002B2CF9AE}" pid="4" name="MediaServiceImageTags">
    <vt:lpwstr/>
  </property>
</Properties>
</file>