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1-26 Tbl Incidents GU DI DEPT 27-76/"/>
    </mc:Choice>
  </mc:AlternateContent>
  <xr:revisionPtr revIDLastSave="32" documentId="13_ncr:1_{D75CD1C9-E03F-4C32-B114-03798350E7AB}" xr6:coauthVersionLast="47" xr6:coauthVersionMax="47" xr10:uidLastSave="{0F1305B5-F6A8-4EBB-9E27-23EA04D731F6}"/>
  <bookViews>
    <workbookView xWindow="-120" yWindow="-120" windowWidth="29040" windowHeight="15720" xr2:uid="{EDD9DCA6-CE1A-4FD5-8227-8A355F7605C4}"/>
  </bookViews>
  <sheets>
    <sheet name="01-26 - DI DPT 76" sheetId="1" r:id="rId1"/>
  </sheets>
  <externalReferences>
    <externalReference r:id="rId2"/>
  </externalReferences>
  <definedNames>
    <definedName name="_xlnm._FilterDatabase" localSheetId="0" hidden="1">'01-26 - DI DPT 76'!$B$3:$K$148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8" i="1" l="1"/>
  <c r="B147" i="1"/>
  <c r="B146" i="1"/>
  <c r="B145" i="1"/>
  <c r="B144" i="1"/>
  <c r="B143" i="1"/>
  <c r="D142" i="1"/>
  <c r="B142" i="1"/>
  <c r="D141" i="1"/>
  <c r="B141" i="1"/>
  <c r="B140" i="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<sst xmlns="http://schemas.openxmlformats.org/spreadsheetml/2006/main" count="742" uniqueCount="419">
  <si>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</si>
  <si>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</si>
  <si>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</si>
  <si>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</si>
  <si>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</si>
  <si>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</si>
  <si>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</si>
  <si>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</si>
  <si>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</si>
  <si>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</si>
  <si>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</si>
  <si>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</si>
  <si>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</si>
  <si>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</si>
  <si>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</si>
  <si>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</si>
  <si>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</si>
  <si>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</si>
  <si>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</si>
  <si>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</si>
  <si>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</si>
  <si>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</si>
  <si>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</si>
  <si>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</si>
  <si>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</si>
  <si>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</si>
  <si>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</si>
  <si>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</si>
  <si>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</si>
  <si>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</si>
  <si>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</si>
  <si>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</si>
  <si>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</si>
  <si>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</si>
  <si>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</si>
  <si>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</si>
  <si>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</si>
  <si>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</si>
  <si>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</si>
  <si>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</si>
  <si>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</si>
  <si>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</si>
  <si>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</si>
  <si>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</si>
  <si>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</si>
  <si>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</si>
  <si>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</si>
  <si>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</si>
  <si>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</si>
  <si>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</si>
  <si>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</si>
  <si>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</si>
  <si>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</si>
  <si>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</si>
  <si>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</si>
  <si>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</si>
  <si>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</si>
  <si>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</si>
  <si>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</si>
  <si>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</si>
  <si>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</si>
  <si>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</si>
  <si>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</si>
  <si>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</si>
  <si>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</si>
  <si>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</si>
  <si>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</si>
  <si>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</si>
  <si>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</si>
  <si>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</si>
  <si>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</si>
  <si>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</si>
  <si>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</si>
  <si>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</si>
  <si>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</si>
  <si>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</si>
  <si>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</si>
  <si>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</si>
  <si>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</si>
  <si>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</si>
  <si>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</si>
  <si>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</si>
  <si>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</si>
  <si>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</si>
  <si>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</si>
  <si>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</si>
  <si>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</si>
  <si>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</si>
  <si>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</si>
  <si>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</si>
  <si>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</si>
  <si>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</si>
  <si>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</si>
  <si>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</si>
  <si>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</si>
  <si>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</si>
  <si>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</si>
  <si>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</si>
  <si>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</si>
  <si>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</si>
  <si>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</si>
  <si>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</si>
  <si>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</si>
  <si>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</si>
  <si>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</si>
  <si>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</si>
  <si>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</si>
  <si>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</si>
  <si>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</si>
  <si>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</si>
  <si>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</si>
  <si>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</si>
  <si>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</si>
  <si>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</si>
  <si>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</si>
  <si>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</si>
  <si>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</si>
  <si>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</si>
  <si>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</si>
  <si>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</si>
  <si>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</si>
  <si>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</si>
  <si>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</si>
  <si>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</si>
  <si>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</si>
  <si>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</si>
  <si>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</si>
  <si>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</si>
  <si>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</si>
  <si>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</si>
  <si>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</si>
  <si>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</si>
  <si>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</si>
  <si>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</si>
  <si>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</si>
  <si>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</si>
  <si>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</si>
  <si>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</si>
  <si>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</si>
  <si>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</si>
  <si>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</si>
  <si>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</si>
  <si>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</si>
  <si>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</si>
  <si>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</si>
  <si>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</si>
  <si>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</si>
  <si>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</si>
  <si>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</si>
  <si>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</si>
  <si>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</si>
  <si>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</si>
  <si>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</si>
  <si>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</si>
  <si>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</si>
  <si>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</si>
  <si>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</si>
  <si>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</si>
  <si>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</si>
  <si>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</si>
  <si>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</si>
  <si>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</si>
  <si>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</si>
  <si>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</si>
  <si>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</si>
  <si>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</si>
  <si>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</si>
  <si>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</si>
  <si>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</si>
  <si>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</si>
  <si>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</si>
  <si>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</si>
  <si>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</si>
  <si>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</si>
  <si>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</si>
  <si>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</si>
  <si>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</si>
  <si>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</si>
  <si>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</si>
  <si>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</si>
  <si>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</si>
  <si>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</si>
  <si>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</si>
  <si>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</si>
  <si>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</si>
  <si>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</si>
  <si>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</si>
  <si>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</si>
  <si>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</si>
  <si>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</si>
  <si>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</si>
  <si>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</si>
  <si>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</si>
  <si>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</si>
  <si>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</si>
  <si>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</si>
  <si>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</si>
  <si>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</si>
  <si>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</si>
  <si>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</si>
  <si>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</si>
  <si>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</si>
  <si>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</si>
  <si>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</si>
  <si>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</si>
  <si>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</si>
  <si>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</si>
  <si>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</si>
  <si>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</si>
  <si>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</si>
  <si>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</si>
  <si>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</si>
  <si>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</si>
  <si>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</si>
  <si>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</si>
  <si>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</si>
  <si>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</si>
  <si>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</si>
  <si>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</si>
  <si>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</si>
  <si>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</si>
  <si>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</si>
  <si>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</si>
  <si>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</si>
  <si>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</si>
  <si>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</si>
  <si>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</si>
  <si>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</si>
  <si>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</si>
  <si>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</si>
  <si>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</si>
  <si>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</si>
  <si>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</si>
  <si>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</si>
  <si>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</si>
  <si>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</si>
  <si>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</si>
  <si>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</si>
  <si>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</si>
  <si>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</si>
  <si>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</si>
  <si>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</si>
  <si>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</si>
  <si>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</si>
  <si>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</si>
  <si>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</si>
  <si>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</si>
  <si>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</si>
  <si>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</si>
  <si>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</si>
  <si>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</si>
  <si>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</si>
  <si>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</si>
  <si>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</si>
  <si>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</si>
  <si>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</si>
  <si>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</si>
  <si>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</si>
  <si>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</si>
  <si>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</si>
  <si>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</si>
  <si>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</si>
  <si>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</si>
  <si>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</si>
  <si>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</si>
  <si>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</si>
  <si>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</si>
  <si>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</si>
  <si>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</si>
  <si>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</si>
  <si>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</si>
  <si>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</si>
  <si>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</si>
  <si>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</si>
  <si>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</si>
  <si>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</si>
  <si>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</si>
  <si>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</si>
  <si>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</si>
  <si>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</si>
  <si>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</si>
  <si>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</si>
  <si>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</si>
  <si>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</si>
  <si>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</si>
  <si>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</si>
  <si>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</si>
  <si>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</si>
  <si>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</si>
  <si>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</si>
  <si>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</si>
  <si>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</si>
  <si>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</si>
  <si>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</si>
  <si>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</si>
  <si>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</si>
  <si>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</si>
  <si>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</si>
  <si>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</si>
  <si>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</si>
  <si>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</si>
  <si>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</si>
  <si>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</si>
  <si>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</si>
  <si>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</si>
  <si>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</si>
  <si>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</si>
  <si>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</si>
  <si>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</si>
  <si>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</si>
  <si>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</si>
  <si>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</si>
  <si>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</si>
  <si>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</si>
  <si>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</si>
  <si>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</si>
  <si>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</si>
  <si>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</si>
  <si>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</si>
  <si>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</si>
  <si>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</si>
  <si>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</si>
  <si>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</si>
  <si>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</si>
  <si>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</si>
  <si>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</si>
  <si>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</si>
  <si>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</si>
  <si>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</si>
  <si>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</si>
  <si>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</si>
  <si>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</si>
  <si>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</si>
  <si>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</si>
  <si>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</si>
  <si>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</si>
  <si>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</si>
  <si>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</si>
  <si>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</si>
  <si>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</si>
  <si>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</si>
  <si>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</si>
  <si>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</si>
  <si>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</si>
  <si>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</si>
  <si>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</si>
  <si>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</si>
  <si>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</si>
  <si>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</si>
  <si>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</si>
  <si>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</si>
  <si>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</si>
  <si>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</si>
  <si>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</si>
  <si>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</si>
  <si>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</si>
  <si>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</si>
  <si>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</si>
  <si>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</si>
  <si>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</si>
  <si>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</si>
  <si>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</si>
  <si>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</si>
  <si>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</si>
  <si>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</si>
  <si>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</si>
  <si>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</si>
  <si>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</si>
  <si>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</si>
  <si>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</si>
  <si>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</si>
  <si>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</si>
  <si>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</si>
  <si>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</si>
  <si>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</si>
  <si>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</si>
  <si>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</si>
  <si>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</si>
  <si>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</si>
  <si>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</si>
  <si>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</si>
  <si>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</si>
  <si>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</si>
  <si>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</si>
  <si>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</si>
  <si>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</si>
  <si>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</si>
  <si>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</si>
  <si>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</si>
  <si>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</si>
  <si>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</si>
  <si>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</si>
  <si>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</si>
  <si>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</si>
  <si>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</si>
  <si>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</si>
  <si>
    <t>Mail de YANN oLIVIERO</t>
  </si>
  <si>
    <r>
      <t xml:space="preserve">* Pour information, Nous sommes encore une fois en rupture d’essuie mains sur 11 appareils depuis ce matin après le départ de vos agents.
Il faut croire que le problème n’est toujours pas résolu.
* </t>
    </r>
    <r>
      <rPr>
        <b/>
        <u/>
        <sz val="10"/>
        <rFont val="Arial"/>
        <family val="2"/>
      </rPr>
      <t xml:space="preserve">02/12/25 </t>
    </r>
    <r>
      <rPr>
        <sz val="10"/>
        <rFont val="Arial"/>
        <family val="2"/>
      </rPr>
      <t xml:space="preserve">: Je rebondis sur le message de monsieur Oliviero pour insister.
Il est urgent qu’une solution pérenne soit mise en place pour les consommables de la PIC 76.
</t>
    </r>
  </si>
  <si>
    <t>YANN oLIVIERO
Jacky GLOAGUEN</t>
  </si>
  <si>
    <r>
      <rPr>
        <b/>
        <u/>
        <sz val="9"/>
        <color indexed="30"/>
        <rFont val="Calibri"/>
        <family val="2"/>
      </rPr>
      <t>Mail du 04/12/25</t>
    </r>
    <r>
      <rPr>
        <sz val="9"/>
        <color indexed="30"/>
        <rFont val="Calibri"/>
        <family val="2"/>
      </rPr>
      <t xml:space="preserve"> : Je fais suite à notre échange téléphonique de ce jour concernant votre alerte sur les ruptures d'essuies mains (dont nous avions été informés récemment par nos équipes terrain). Malgré un effectif inchangé sur cette période de novembre 2025 dans vos locaux, nous nous sommes tout de même demandé si le "PIC D'ACTIVITÉ" de ces dernières semaines avait joué un rôle dans ces ruptures. En effet, depuis notre intervention d'octobre 2025, nous avions constaté une stabilisation de la situation. 
En tout état de cause et parce que nous souhaitons que cette situation soit réglée de manière durable, nous avons fait livrer en toute urgence ce 3 décembre 2025, les bobines d'essuie main nécessaires au réapprovisionnement de tous les distributeurs en manque.
Également, les quantités ont de nouveau été ajustées (essuie-mains tissu) auprès de notre fournisseur.
Soyez assuré du dévouement de nos services, à l'image de notre dernière rencontre, à honorer nos engagements.</t>
    </r>
  </si>
  <si>
    <r>
      <t xml:space="preserve">* Je vous transmets les photos de la cour. Il y a besoin de ramasser les feuilles mortes et nettoyer le vert sur le sol.
* Pourriez-vous faire établir un devis pour le nettoyage de la cour de Blangy ?
* </t>
    </r>
    <r>
      <rPr>
        <b/>
        <u/>
        <sz val="10"/>
        <rFont val="Arial"/>
        <family val="2"/>
      </rPr>
      <t>23/12/25</t>
    </r>
    <r>
      <rPr>
        <sz val="10"/>
        <rFont val="Arial"/>
        <family val="2"/>
      </rPr>
      <t xml:space="preserve"> : Je valide ce devis.
J’ai échangé avec madame DUSSOS afin que la prestation ait lieu avant le 06/01.
</t>
    </r>
  </si>
  <si>
    <t xml:space="preserve"> Franck DUHAMEL
Bertrand CARLU
 Franck DUHAMEL</t>
  </si>
  <si>
    <r>
      <rPr>
        <b/>
        <u/>
        <sz val="9"/>
        <color indexed="30"/>
        <rFont val="Calibri"/>
        <family val="2"/>
      </rPr>
      <t>Mail du 18/12/25</t>
    </r>
    <r>
      <rPr>
        <sz val="9"/>
        <color indexed="30"/>
        <rFont val="Calibri"/>
        <family val="2"/>
      </rPr>
      <t xml:space="preserve"> : Nous faisons suite à votre DI 22216919 concernant le nettoyage de la cour de BLANGY SUR BRESLE. 
Nous vous prions de bien vouloir trouver ci-joint notre devis 251244044 du 18/12/2025 d'un montant de 555€HT relatif à cette demande. 
Dans l'attente de votre retour signé afin de programmer l'intervention.
</t>
    </r>
    <r>
      <rPr>
        <b/>
        <u/>
        <sz val="9"/>
        <color indexed="30"/>
        <rFont val="Calibri"/>
        <family val="2"/>
      </rPr>
      <t>Mail du 24/12/25</t>
    </r>
    <r>
      <rPr>
        <sz val="9"/>
        <color indexed="30"/>
        <rFont val="Calibri"/>
        <family val="2"/>
      </rPr>
      <t xml:space="preserve"> : Nous vous informons que la prestation sur BLANGY SUR BRESLE aura lieu le 06/01/2026. </t>
    </r>
  </si>
  <si>
    <t xml:space="preserve">* La prestation ménage n’a pas eu lieu le 02/01/2026 sur le site de CRIQUETOT L ESNEVAL CDIS.
Je vous laisse revenir vers nous pour prise en compte de cette alerte, et confirmation de la reprise normale de la prestation.
Pas de ménage le 2/1/2026
</t>
  </si>
  <si>
    <r>
      <rPr>
        <b/>
        <u/>
        <sz val="9"/>
        <color indexed="30"/>
        <rFont val="Calibri"/>
        <family val="2"/>
      </rPr>
      <t>Mail du 05/01/26</t>
    </r>
    <r>
      <rPr>
        <sz val="9"/>
        <color indexed="30"/>
        <rFont val="Calibri"/>
        <family val="2"/>
      </rPr>
      <t xml:space="preserve"> : Nous faisons suite à votre demande d'intervention n° 22268017 concernant l'absence de prestation de nettoyage le 02/01/26 sur CRIQUETOT L'ESNEVAL CDIS.
Nous vous confirmons cette absence et la reprise de la prestation a eu lieu le 03/01/26.
Nous vous informons vous établir un avoir pour la journée du 02/01/26 pour absence de prestation.</t>
    </r>
  </si>
  <si>
    <t xml:space="preserve">* Veuillez trouver ci-joint l’alerte de Mr SOREL pour l’absence de prestation ménage à FECAMP CDIS le 31/12/2025.
Je vous laisse revenir vers nous pour confirmer la reprise normale de la prestation.
Pas de menage le 31/12/2025
</t>
  </si>
  <si>
    <r>
      <rPr>
        <b/>
        <u/>
        <sz val="9"/>
        <color indexed="30"/>
        <rFont val="Calibri"/>
        <family val="2"/>
      </rPr>
      <t>Mail du 05/01/26</t>
    </r>
    <r>
      <rPr>
        <sz val="9"/>
        <color indexed="30"/>
        <rFont val="Calibri"/>
        <family val="2"/>
      </rPr>
      <t xml:space="preserve"> : Nous faisons suite à votre demande d'intervention n° 22267989 concernant l'absence de prestation de nettoyage le 31/12/2025 sur FECAMP CDIS.
Nous vous confirmons cette absence et la reprise de la prestation le 02/01/26.
Nous vous informons vous établir un avoir pour la journée du 31/12/25 pour absence de prestation.</t>
    </r>
  </si>
  <si>
    <t>GRAND QUEVILLY REPUBLIQUE</t>
  </si>
  <si>
    <t xml:space="preserve">* Mr TESTU nous alerte sur l’absence de prestation ménage sur le site de Grand Quevilly République pour les journées des 5, 6, 7 et 9 janvier 2026, et ce, sans avoir été prévenu.
Pouvez-vous acter cette situation et confirmer la bonne reprise de prestation ?
Je vous signale que l'agent d'entretien sur le site de Gd Quevilly ne s'est pas présenté les 5,6,7 et 9 janvier 2026.
La société n'a prévenu de cette absence non plus.
Pour valoir ce que de droit.
</t>
  </si>
  <si>
    <r>
      <rPr>
        <b/>
        <u/>
        <sz val="9"/>
        <color indexed="30"/>
        <rFont val="Calibri"/>
        <family val="2"/>
      </rPr>
      <t>Mail du 15/01/26</t>
    </r>
    <r>
      <rPr>
        <sz val="9"/>
        <color indexed="30"/>
        <rFont val="Calibri"/>
        <family val="2"/>
      </rPr>
      <t xml:space="preserve"> : Nous faisons suite à votre demande d'intervention N°22435655 concernant l'absence de prestation de nettoyage pour les 5,6,7 et 9 janvier 2026 sur le site GRAND QUEVILLY REPUBLIQUE.
Nous vous confirmons ces absences et la reprise de la prestation a eu lieu le 10/01/2026.
Nous vous informons vous établir un avoir pour les journées du 5,6,7 et 9 janvier 2026 pour absence de prestation.</t>
    </r>
  </si>
  <si>
    <t xml:space="preserve">* Il nous est signalé l’absence de prestation ménage sur le site de Criquetot L’Esneval les 10 et 12/01/2026.
Pouvez-vous faire le point et nous confirmer la reprise de la prestation ?
Pas de ménage le 10 et le 12/1/2026
</t>
  </si>
  <si>
    <r>
      <rPr>
        <b/>
        <u/>
        <sz val="9"/>
        <color indexed="30"/>
        <rFont val="Calibri"/>
        <family val="2"/>
      </rPr>
      <t>Mail du 15/01/26</t>
    </r>
    <r>
      <rPr>
        <sz val="9"/>
        <color indexed="30"/>
        <rFont val="Calibri"/>
        <family val="2"/>
      </rPr>
      <t xml:space="preserve"> : Nous faisons suite à votre demande d'intervention n°22435647 concernant l'absence de prestation de nettoyage les 10/01/2026 et 12/01/2026 sur le site de CRIQUETOT L ESNEVAL CDIS
Nous vous confirmons ces absences et la reprise de la prestation a eu lieu le 13/01/2025.
Nous vous informons vous établir un avoir pour les journées du 10 et 12 janvier 2026 pour absence de prestation.</t>
    </r>
  </si>
  <si>
    <r>
      <t xml:space="preserve">* Pourriez-vous établir un devis pour la prestation demandée par Mr Duhamel sur le site de Gournay, dans le garage ?
Pourriez-vous faire établir un devis pour le nettoyage du garage sur le site de Gournay ?
Il y a beaucoup de fientes de pigeons à retirer et passer un coup de balai au sol.
Vous trouverez en pièce jointe des photos.
* </t>
    </r>
    <r>
      <rPr>
        <b/>
        <u/>
        <sz val="10"/>
        <rFont val="Arial"/>
        <family val="2"/>
      </rPr>
      <t xml:space="preserve">23/01/26 </t>
    </r>
    <r>
      <rPr>
        <sz val="10"/>
        <rFont val="Arial"/>
        <family val="2"/>
      </rPr>
      <t xml:space="preserve">: </t>
    </r>
    <r>
      <rPr>
        <sz val="10"/>
        <rFont val="Arial"/>
        <family val="2"/>
      </rPr>
      <t>Merci pour votre retour.
Vous devriez recevoir le bon de commande rapidement et vous laisserai coordonner une date avec Mr Duhamel.</t>
    </r>
    <r>
      <rPr>
        <b/>
        <sz val="10"/>
        <rFont val="Arial"/>
        <family val="2"/>
      </rPr>
      <t xml:space="preserve">
</t>
    </r>
  </si>
  <si>
    <r>
      <rPr>
        <b/>
        <u/>
        <sz val="9"/>
        <color indexed="30"/>
        <rFont val="Calibri"/>
        <family val="2"/>
      </rPr>
      <t>Mail du 23/01/26</t>
    </r>
    <r>
      <rPr>
        <sz val="9"/>
        <color indexed="30"/>
        <rFont val="Calibri"/>
        <family val="2"/>
      </rPr>
      <t xml:space="preserve"> : Nous faisons suite à votre DI 22456832 concernant le nettoyage du garage sur le site de GOURNAY.
Nous vous prions de bien vouloir trouver ci-joint notre devis 260144256 du 22/01/2026 d'un montant de 485€HT relatif à cette demande.
Dans l'attente de votre retour signé afin de programmer l'intervention.</t>
    </r>
  </si>
  <si>
    <t>CLEON PDC</t>
  </si>
  <si>
    <t>* Merci de nous transmettre un devis pour réaliser un nettoyage de la cour de Cléon. : Nous avons besoin d'un nettoyage parking
Urgent - ci joint photos</t>
  </si>
  <si>
    <t>Hélène SAILLARD
Pascal LECLERC</t>
  </si>
  <si>
    <t>Incidents Nettoyage 01/2026 BSCC DPT 76</t>
  </si>
  <si>
    <r>
      <rPr>
        <b/>
        <u/>
        <sz val="9"/>
        <color indexed="30"/>
        <rFont val="Calibri"/>
        <family val="2"/>
      </rPr>
      <t>Mail du 05/02/26</t>
    </r>
    <r>
      <rPr>
        <sz val="9"/>
        <color rgb="FF0066CC"/>
        <rFont val="Calibri"/>
        <family val="2"/>
      </rPr>
      <t xml:space="preserve"> :</t>
    </r>
    <r>
      <rPr>
        <b/>
        <u/>
        <sz val="9"/>
        <color indexed="30"/>
        <rFont val="Calibri"/>
        <family val="2"/>
      </rPr>
      <t xml:space="preserve"> </t>
    </r>
    <r>
      <rPr>
        <sz val="9"/>
        <color rgb="FF0066CC"/>
        <rFont val="Calibri"/>
        <family val="2"/>
      </rPr>
      <t>Nous faisons suite à votre demande de DI22504268 concernant le nettoyage du parking de CLEON selon la photo jointe.
Nous vous prions de bien vouloir trouver ci-joint notre devis 260244377 du 05/02/2026 d'un montant de 385€HT relatif à cette demande.
Dans l'attente de votre retour signé afin de programmer l'intervention.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</si>
</sst>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9"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pageSetUpPr fitToPage="1"/>
  </sheetPr>
  <dimension ref="B1:V148"/>
  <sheetViews>
    <sheetView tabSelected="1" zoomScale="80" zoomScaleNormal="80" workbookViewId="0">
      <pane ySplit="3" topLeftCell="A143" activePane="bottomLeft" state="frozen"/>
      <selection activeCell="B43" sqref="B43:M43"/>
      <selection pane="bottomLeft" activeCell="K148" sqref="K148"/>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3.42578125" style="10" customWidth="1"/>
    <col min="7" max="7" width="11" bestFit="1" customWidth="1"/>
    <col min="8" max="8" width="13.28515625" style="2" hidden="1" customWidth="1"/>
    <col min="9" max="9" width="90.28515625" customWidth="1"/>
    <col min="10" max="10" width="15.28515625"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417</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8.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76.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5">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6.75"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114.7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40.2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51"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40.2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53"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51" hidden="1" x14ac:dyDescent="0.2">
      <c r="B126" s="27">
        <v>45897</v>
      </c>
      <c r="C126" s="72">
        <v>76</v>
      </c>
      <c r="D126" s="134">
        <v>760930</v>
      </c>
      <c r="E126" s="145">
        <v>21821157</v>
      </c>
      <c r="F126" s="87" t="s">
        <v>355</v>
      </c>
      <c r="G126" s="75">
        <v>45897</v>
      </c>
      <c r="H126" s="74" t="s">
        <v>10</v>
      </c>
      <c r="I126" s="77" t="s">
        <v>356</v>
      </c>
      <c r="J126" s="106" t="s">
        <v>357</v>
      </c>
      <c r="K126" s="107" t="s">
        <v>358</v>
      </c>
    </row>
    <row r="127" spans="2:11" ht="51"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hidden="1" customHeight="1" x14ac:dyDescent="0.2">
      <c r="B137" s="46">
        <f t="shared" ref="B137:B148" si="5">+G137</f>
        <v>45967</v>
      </c>
      <c r="C137" s="80">
        <v>76</v>
      </c>
      <c r="D137" s="139">
        <v>761650</v>
      </c>
      <c r="E137" s="142">
        <v>22086274</v>
      </c>
      <c r="F137" s="140" t="s">
        <v>384</v>
      </c>
      <c r="G137" s="83">
        <v>45967</v>
      </c>
      <c r="H137" s="82" t="s">
        <v>10</v>
      </c>
      <c r="I137" s="85" t="s">
        <v>385</v>
      </c>
      <c r="J137" s="123" t="s">
        <v>386</v>
      </c>
      <c r="K137" s="154" t="s">
        <v>387</v>
      </c>
    </row>
    <row r="138" spans="2:11" ht="78" hidden="1" customHeight="1" x14ac:dyDescent="0.2">
      <c r="B138" s="27">
        <f t="shared" si="5"/>
        <v>45975</v>
      </c>
      <c r="C138" s="72">
        <v>76</v>
      </c>
      <c r="D138" s="134">
        <v>760580</v>
      </c>
      <c r="E138" s="145">
        <v>22111989</v>
      </c>
      <c r="F138" s="87" t="s">
        <v>18</v>
      </c>
      <c r="G138" s="75">
        <v>45975</v>
      </c>
      <c r="H138" s="74" t="s">
        <v>10</v>
      </c>
      <c r="I138" s="77" t="s">
        <v>388</v>
      </c>
      <c r="J138" s="106" t="s">
        <v>389</v>
      </c>
      <c r="K138" s="109" t="s">
        <v>390</v>
      </c>
    </row>
    <row r="139" spans="2:11" ht="114" hidden="1" customHeight="1" x14ac:dyDescent="0.2">
      <c r="B139" s="27">
        <f t="shared" si="5"/>
        <v>45982</v>
      </c>
      <c r="C139" s="72">
        <v>76</v>
      </c>
      <c r="D139" s="134">
        <v>760110</v>
      </c>
      <c r="E139" s="145">
        <v>22134358</v>
      </c>
      <c r="F139" s="87" t="s">
        <v>258</v>
      </c>
      <c r="G139" s="75">
        <v>45982</v>
      </c>
      <c r="H139" s="74" t="s">
        <v>10</v>
      </c>
      <c r="I139" s="79" t="s">
        <v>391</v>
      </c>
      <c r="J139" s="106" t="s">
        <v>293</v>
      </c>
      <c r="K139" s="109" t="s">
        <v>392</v>
      </c>
    </row>
    <row r="140" spans="2:11" ht="63" hidden="1" customHeight="1" thickBot="1" x14ac:dyDescent="0.25">
      <c r="B140" s="29">
        <f t="shared" si="5"/>
        <v>45986</v>
      </c>
      <c r="C140" s="96">
        <v>76</v>
      </c>
      <c r="D140" s="136">
        <v>760170</v>
      </c>
      <c r="E140" s="150">
        <v>22148654</v>
      </c>
      <c r="F140" s="137" t="s">
        <v>26</v>
      </c>
      <c r="G140" s="99">
        <v>45986</v>
      </c>
      <c r="H140" s="98" t="s">
        <v>10</v>
      </c>
      <c r="I140" s="103" t="s">
        <v>393</v>
      </c>
      <c r="J140" s="124" t="s">
        <v>394</v>
      </c>
      <c r="K140" s="122" t="s">
        <v>395</v>
      </c>
    </row>
    <row r="141" spans="2:11" ht="134.25" hidden="1" customHeight="1" x14ac:dyDescent="0.2">
      <c r="B141" s="27">
        <f t="shared" si="5"/>
        <v>45993</v>
      </c>
      <c r="C141" s="72">
        <v>76</v>
      </c>
      <c r="D141" s="134">
        <f>VLOOKUP(F141,'[1]Chantier La Poste'!$B$2:$C$930,2,FALSE)</f>
        <v>761470</v>
      </c>
      <c r="E141" s="144" t="s">
        <v>396</v>
      </c>
      <c r="F141" s="87" t="s">
        <v>69</v>
      </c>
      <c r="G141" s="75">
        <v>45993</v>
      </c>
      <c r="H141" s="74" t="s">
        <v>10</v>
      </c>
      <c r="I141" s="79" t="s">
        <v>397</v>
      </c>
      <c r="J141" s="106" t="s">
        <v>398</v>
      </c>
      <c r="K141" s="107" t="s">
        <v>399</v>
      </c>
    </row>
    <row r="142" spans="2:11" ht="90" hidden="1" thickBot="1" x14ac:dyDescent="0.25">
      <c r="B142" s="29">
        <f t="shared" si="5"/>
        <v>46008</v>
      </c>
      <c r="C142" s="96">
        <v>76</v>
      </c>
      <c r="D142" s="136">
        <f>VLOOKUP(F142,'[1]Chantier La Poste'!$B$2:$C$930,2,FALSE)</f>
        <v>760380</v>
      </c>
      <c r="E142" s="150">
        <v>22216919</v>
      </c>
      <c r="F142" s="137" t="s">
        <v>323</v>
      </c>
      <c r="G142" s="99">
        <v>46008</v>
      </c>
      <c r="H142" s="98" t="s">
        <v>10</v>
      </c>
      <c r="I142" s="103" t="s">
        <v>400</v>
      </c>
      <c r="J142" s="124" t="s">
        <v>401</v>
      </c>
      <c r="K142" s="122" t="s">
        <v>402</v>
      </c>
    </row>
    <row r="143" spans="2:11" ht="63.75" x14ac:dyDescent="0.2">
      <c r="B143" s="46">
        <f t="shared" si="5"/>
        <v>46027</v>
      </c>
      <c r="C143" s="80">
        <v>76</v>
      </c>
      <c r="D143" s="139">
        <v>760470</v>
      </c>
      <c r="E143" s="142">
        <v>22268017</v>
      </c>
      <c r="F143" s="140" t="s">
        <v>218</v>
      </c>
      <c r="G143" s="83">
        <v>46027</v>
      </c>
      <c r="H143" s="82" t="s">
        <v>10</v>
      </c>
      <c r="I143" s="126" t="s">
        <v>403</v>
      </c>
      <c r="J143" s="123" t="s">
        <v>334</v>
      </c>
      <c r="K143" s="125" t="s">
        <v>404</v>
      </c>
    </row>
    <row r="144" spans="2:11" ht="63.75" x14ac:dyDescent="0.2">
      <c r="B144" s="27">
        <f t="shared" si="5"/>
        <v>46027</v>
      </c>
      <c r="C144" s="72">
        <v>76</v>
      </c>
      <c r="D144" s="134">
        <v>760560</v>
      </c>
      <c r="E144" s="145">
        <v>22267989</v>
      </c>
      <c r="F144" s="87" t="s">
        <v>9</v>
      </c>
      <c r="G144" s="75">
        <v>46027</v>
      </c>
      <c r="H144" s="74" t="s">
        <v>10</v>
      </c>
      <c r="I144" s="77" t="s">
        <v>405</v>
      </c>
      <c r="J144" s="123" t="s">
        <v>334</v>
      </c>
      <c r="K144" s="107" t="s">
        <v>406</v>
      </c>
    </row>
    <row r="145" spans="2:11" ht="102" x14ac:dyDescent="0.2">
      <c r="B145" s="27">
        <f t="shared" si="5"/>
        <v>46035</v>
      </c>
      <c r="C145" s="72">
        <v>76</v>
      </c>
      <c r="D145" s="134">
        <v>769740</v>
      </c>
      <c r="E145" s="145">
        <v>22435655</v>
      </c>
      <c r="F145" s="87" t="s">
        <v>407</v>
      </c>
      <c r="G145" s="75">
        <v>46035</v>
      </c>
      <c r="H145" s="74" t="s">
        <v>10</v>
      </c>
      <c r="I145" s="77" t="s">
        <v>408</v>
      </c>
      <c r="J145" s="106" t="s">
        <v>256</v>
      </c>
      <c r="K145" s="107" t="s">
        <v>409</v>
      </c>
    </row>
    <row r="146" spans="2:11" ht="63.75" x14ac:dyDescent="0.2">
      <c r="B146" s="27">
        <f t="shared" si="5"/>
        <v>46035</v>
      </c>
      <c r="C146" s="72">
        <v>76</v>
      </c>
      <c r="D146" s="134">
        <v>760470</v>
      </c>
      <c r="E146" s="145">
        <v>22435647</v>
      </c>
      <c r="F146" s="87" t="s">
        <v>218</v>
      </c>
      <c r="G146" s="75">
        <v>46035</v>
      </c>
      <c r="H146" s="74" t="s">
        <v>10</v>
      </c>
      <c r="I146" s="77" t="s">
        <v>410</v>
      </c>
      <c r="J146" s="123" t="s">
        <v>334</v>
      </c>
      <c r="K146" s="107" t="s">
        <v>411</v>
      </c>
    </row>
    <row r="147" spans="2:11" ht="114.75" x14ac:dyDescent="0.2">
      <c r="B147" s="27">
        <f t="shared" si="5"/>
        <v>46042</v>
      </c>
      <c r="C147" s="72">
        <v>76</v>
      </c>
      <c r="D147" s="134">
        <v>760600</v>
      </c>
      <c r="E147" s="145">
        <v>22456832</v>
      </c>
      <c r="F147" s="87" t="s">
        <v>32</v>
      </c>
      <c r="G147" s="75">
        <v>46042</v>
      </c>
      <c r="H147" s="74" t="s">
        <v>10</v>
      </c>
      <c r="I147" s="79" t="s">
        <v>412</v>
      </c>
      <c r="J147" s="106" t="s">
        <v>247</v>
      </c>
      <c r="K147" s="107" t="s">
        <v>413</v>
      </c>
    </row>
    <row r="148" spans="2:11" ht="73.5" customHeight="1" x14ac:dyDescent="0.2">
      <c r="B148" s="27">
        <f t="shared" si="5"/>
        <v>46052</v>
      </c>
      <c r="C148" s="72">
        <v>76</v>
      </c>
      <c r="D148" s="134">
        <v>760460</v>
      </c>
      <c r="E148" s="145">
        <v>22504268</v>
      </c>
      <c r="F148" s="87" t="s">
        <v>414</v>
      </c>
      <c r="G148" s="75">
        <v>46052</v>
      </c>
      <c r="H148" s="74" t="s">
        <v>10</v>
      </c>
      <c r="I148" s="79" t="s">
        <v>415</v>
      </c>
      <c r="J148" s="106" t="s">
        <v>416</v>
      </c>
      <c r="K148" s="107" t="s">
        <v>418</v>
      </c>
    </row>
  </sheetData>
  <autoFilter ref="B3:K148" xr:uid="{A296DA48-0CCC-4308-B8C6-F90541CB4FD0}">
    <filterColumn colId="0">
      <filters>
        <dateGroupItem year="2026" dateTimeGrouping="year"/>
      </filters>
    </filterColumn>
  </autoFilter>
  <printOptions horizontalCentered="1" vertic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R6F4DP5YXM3J-1091299435-617119</_dlc_DocId>
    <_dlc_DocIdUrl xmlns="d39b6887-d5d2-48b1-8c32-18845e2671f6">
      <Url>https://c90156464.sharepoint.com/sites/DREUX/_layouts/15/DocIdRedir.aspx?ID=R6F4DP5YXM3J-1091299435-617119</Url>
      <Description>R6F4DP5YXM3J-1091299435-617119</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Props1.xml><?xml version="1.0" encoding="utf-8"?>
<ds:datastoreItem xmlns:ds="http://schemas.openxmlformats.org/officeDocument/2006/customXml" ds:itemID="{126B7687-CA6B-49AD-9A16-32A56FC27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3.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4.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01-26 -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cp:lastPrinted>2026-01-07T09:22:24Z</cp:lastPrinted>
  <dcterms:created xsi:type="dcterms:W3CDTF">2023-11-10T19:59:28Z</dcterms:created>
  <dcterms:modified xsi:type="dcterms:W3CDTF">2026-02-05T15:30:50Z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144cb1d2-42d1-4acf-95a2-6ce4f15dafac</vt:lpwstr>
  </property>
  <property fmtid="{D5CDD505-2E9C-101B-9397-08002B2CF9AE}" pid="4" name="MediaServiceImageTags">
    <vt:lpwstr/>
  </property>
</Properties>
</file>