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3-26 Tbl Incidents GU DI DEPT 27-76/"/>
    </mc:Choice>
  </mc:AlternateContent>
  <xr:revisionPtr revIDLastSave="60" documentId="13_ncr:1_{1BFFA044-F866-4954-9537-A86CB101691E}" xr6:coauthVersionLast="47" xr6:coauthVersionMax="47" xr10:uidLastSave="{09334D85-0A0C-4C7B-959D-91D55DF4A3E5}"/>
  <bookViews>
    <workbookView xWindow="-120" yWindow="-120" windowWidth="29040" windowHeight="15720" xr2:uid="{475E64D6-3373-4E20-A6A2-F221E906B475}"/>
  </bookViews>
  <sheets>
    <sheet name="03-26 - DI DPT 27" sheetId="1" r:id="rId1"/>
  </sheets>
  <externalReferences>
    <externalReference r:id="rId2"/>
  </externalReferences>
  <definedNames>
    <definedName name="_xlnm._FilterDatabase" localSheetId="0" hidden="1">'03-26 - DI DPT 27'!$B$3:$K$76</definedName>
    <definedName name="_xlnm.Print_Titles" localSheetId="0">'03-26 - DI DPT 27'!$3:$3</definedName>
    <definedName name="_xlnm.Print_Area" localSheetId="0">'03-26 -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 l="1"/>
  <c r="B74" i="1"/>
  <c r="B73" i="1"/>
  <c r="B72" i="1"/>
  <c r="D71" i="1"/>
  <c r="B71" i="1"/>
  <c r="D70" i="1"/>
  <c r="B70" i="1"/>
  <c r="D69" i="1"/>
  <c r="B69" i="1"/>
  <c r="D68" i="1"/>
  <c r="B68" i="1"/>
  <c r="B67" i="1"/>
  <c r="B65" i="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<sst xmlns="http://schemas.openxmlformats.org/spreadsheetml/2006/main" count="364" uniqueCount="210">
  <si>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</si>
  <si>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</si>
  <si>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</si>
  <si>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</si>
  <si>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</si>
  <si>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</si>
  <si>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</si>
  <si>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</si>
  <si>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</si>
  <si>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</si>
  <si>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</si>
  <si>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</si>
  <si>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</si>
  <si>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</si>
  <si>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</si>
  <si>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</si>
  <si>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</si>
  <si>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</si>
  <si>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</si>
  <si>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</si>
  <si>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</si>
  <si>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</si>
  <si>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</si>
  <si>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</si>
  <si>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</si>
  <si>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</si>
  <si>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</si>
  <si>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</si>
  <si>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</si>
  <si>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</si>
  <si>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</si>
  <si>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</si>
  <si>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</si>
  <si>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</si>
  <si>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</si>
  <si>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</si>
  <si>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</si>
  <si>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</si>
  <si>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</si>
  <si>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</si>
  <si>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</si>
  <si>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</si>
  <si>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</si>
  <si>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</si>
  <si>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</si>
  <si>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</si>
  <si>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</si>
  <si>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</si>
  <si>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</si>
  <si>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</si>
  <si>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</si>
  <si>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</si>
  <si>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</si>
  <si>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</si>
  <si>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</si>
  <si>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</si>
  <si>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</si>
  <si>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</si>
  <si>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</si>
  <si>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</si>
  <si>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</si>
  <si>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</si>
  <si>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</si>
  <si>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</si>
  <si>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</si>
  <si>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</si>
  <si>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</si>
  <si>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</si>
  <si>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</si>
  <si>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</si>
  <si>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</si>
  <si>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</si>
  <si>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</si>
  <si>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</si>
  <si>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</si>
  <si>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</si>
  <si>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</si>
  <si>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</si>
  <si>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</si>
  <si>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</si>
  <si>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</si>
  <si>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</si>
  <si>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</si>
  <si>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</si>
  <si>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</si>
  <si>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</si>
  <si>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</si>
  <si>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</si>
  <si>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</si>
  <si>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</si>
  <si>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</si>
  <si>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</si>
  <si>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</si>
  <si>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</si>
  <si>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</si>
  <si>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</si>
  <si>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</si>
  <si>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</si>
  <si>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</si>
  <si>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</si>
  <si>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</si>
  <si>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</si>
  <si>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</si>
  <si>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</si>
  <si>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</si>
  <si>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</si>
  <si>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</si>
  <si>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</si>
  <si>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</si>
  <si>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</si>
  <si>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</si>
  <si>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</si>
  <si>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</si>
  <si>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</si>
  <si>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</si>
  <si>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</si>
  <si>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</si>
  <si>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</si>
  <si>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</si>
  <si>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</si>
  <si>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</si>
  <si>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</si>
  <si>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</si>
  <si>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</si>
  <si>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</si>
  <si>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</si>
  <si>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</si>
  <si>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</si>
  <si>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</si>
  <si>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</si>
  <si>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</si>
  <si>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</si>
  <si>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</si>
  <si>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</si>
  <si>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</si>
  <si>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</si>
  <si>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</si>
  <si>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</si>
  <si>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</si>
  <si>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</si>
  <si>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</si>
  <si>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</si>
  <si>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</si>
  <si>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</si>
  <si>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</si>
  <si>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</si>
  <si>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</si>
  <si>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</si>
  <si>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</si>
  <si>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</si>
  <si>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</si>
  <si>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</si>
  <si>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</si>
  <si>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</si>
  <si>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</si>
  <si>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</si>
  <si>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</si>
  <si>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</si>
  <si>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</si>
  <si>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</si>
  <si>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</si>
  <si>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</si>
  <si>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</si>
  <si>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</si>
  <si>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</si>
  <si>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</si>
  <si>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</si>
  <si>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</si>
  <si>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</si>
  <si>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</si>
  <si>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</si>
  <si>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</si>
  <si>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</si>
  <si>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</si>
  <si>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</si>
  <si>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</si>
  <si>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</si>
  <si>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</si>
  <si>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</si>
  <si>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</si>
  <si>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</si>
  <si>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</si>
  <si>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</si>
  <si>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</si>
  <si>
    <t xml:space="preserve">* Pourriez-vous établir un devis pour une prestation de nettoyage supplémentaire sur le site du Val de Reuil CDIS, prestation qui devra avoir lieu le 19/01/2026 en milieu d’après-midi (horaire à affiner avec l’interlocuteur local) ?
Demande de nettoyage supplémentaire le 19/01/2026 en milieu d'après-midi suite à réorganisation
</t>
  </si>
  <si>
    <r>
      <rPr>
        <b/>
        <u/>
        <sz val="10"/>
        <color indexed="30"/>
        <rFont val="Arial"/>
        <family val="2"/>
      </rPr>
      <t>Mail du 05/12/25</t>
    </r>
    <r>
      <rPr>
        <sz val="10"/>
        <color rgb="FF0066CC"/>
        <rFont val="Arial"/>
        <family val="2"/>
      </rPr>
      <t xml:space="preserve"> : En réponse à votre demande 22159056, nous vous prions de trouver ci-joint notre devis n° 251243944 en date du 05/12/2025, d'un montant de 490.00 € ht, concernant le nettoyage supplémentaire au PDC de Val de Reuil.
Vous en souhaitant bonne réception. </t>
    </r>
  </si>
  <si>
    <r>
      <t xml:space="preserve">* besoin de l'intervention d'un dératiseur SVP
* </t>
    </r>
    <r>
      <rPr>
        <b/>
        <u/>
        <sz val="10"/>
        <rFont val="Arial"/>
        <family val="2"/>
      </rPr>
      <t>02/12/25</t>
    </r>
    <r>
      <rPr>
        <sz val="10"/>
        <rFont val="Arial"/>
        <family val="2"/>
      </rPr>
      <t xml:space="preserve"> : Voici le devis signé.
Cette demande fait suite à 2 Bureaux.
Le bureau des chef d'équipe et le bureau du RRH.
Merci de donner la date et l'heure de cette intervention.</t>
    </r>
  </si>
  <si>
    <t>Sandrine BAKETOU
David Delaporte</t>
  </si>
  <si>
    <r>
      <rPr>
        <b/>
        <u/>
        <sz val="10"/>
        <color indexed="30"/>
        <rFont val="Arial"/>
        <family val="2"/>
      </rPr>
      <t>Mail du 01/12/25</t>
    </r>
    <r>
      <rPr>
        <sz val="10"/>
        <color indexed="30"/>
        <rFont val="Arial"/>
        <family val="2"/>
      </rPr>
      <t xml:space="preserve"> : Pour donner suite à votre demande d'intervention 22166819 sur le PDC DE BERNAY, veuillez trouver ci-joint notre devis n°251243915 d’un montant de 545.00€ ht relatif à une prestation de dératisation.
</t>
    </r>
    <r>
      <rPr>
        <b/>
        <u/>
        <sz val="10"/>
        <color indexed="30"/>
        <rFont val="Arial"/>
        <family val="2"/>
      </rPr>
      <t>Mail du 04/12/25</t>
    </r>
    <r>
      <rPr>
        <sz val="10"/>
        <color indexed="30"/>
        <rFont val="Arial"/>
        <family val="2"/>
      </rPr>
      <t xml:space="preserve"> : Conformément au bon de commande PO01225554, relatif à la dératisation au PDC de Bernay, notre prestataire effectuera son intervention ce vendredi 05 décembre en fin de matinée ou en début d'après-midi.</t>
    </r>
  </si>
  <si>
    <t xml:space="preserve">* Pouvez-vous prendre en compte cette alerte sur le ménage du site de VERNON et nous confirmer la reprise normale de la prestation, dont une absence le 02/12/2025 ? :
Absence de la femme de ménage le 02/12/25.
De plus le samedi 29/11/25, elle est arrivée à 11h40 et est restée une dizaine de minutes.
On m'a informé également que le travail est très mal réalisé voir pire qu'avant avec l'ancienne femme de ménage.
</t>
  </si>
  <si>
    <r>
      <rPr>
        <b/>
        <u/>
        <sz val="10"/>
        <color indexed="30"/>
        <rFont val="Arial"/>
        <family val="2"/>
      </rPr>
      <t>Mail du 05/12/25</t>
    </r>
    <r>
      <rPr>
        <sz val="10"/>
        <color indexed="30"/>
        <rFont val="Arial"/>
        <family val="2"/>
      </rPr>
      <t xml:space="preserve"> : Nous accusons réception de votre demande n°22174525 concernant le site de Vernon.
Une intervention de rattrapage par un agent polyvalent est d'ores et déjà programmée, ainsi qu'un contrôle dans les prochains jours.
Par ailleurs, un processus de recrutement est lancé dès aujourd'hui afin de procéder au remplacement de l'agent dans les plus brefs délais.
Nous ne manquerons pas de vous tenir informé. </t>
    </r>
  </si>
  <si>
    <t>* Nous avons des rats dans le site de Brionne
Demande Urgente</t>
  </si>
  <si>
    <t>Mathieu METAYER
Stephane POIRAUD</t>
  </si>
  <si>
    <r>
      <rPr>
        <b/>
        <u/>
        <sz val="10"/>
        <color indexed="30"/>
        <rFont val="Arial"/>
        <family val="2"/>
      </rPr>
      <t>Mail du 10/12/25</t>
    </r>
    <r>
      <rPr>
        <sz val="10"/>
        <color indexed="30"/>
        <rFont val="Arial"/>
        <family val="2"/>
      </rPr>
      <t xml:space="preserve"> : Conformément à votre demande, veuillez trouver ci-joint notre devis n°251243981 du 10/12/2025 d'un montant de 545 € ht, relatif à une dératisation suite à la présence de rongeurs au PDC de BRIONNE. 
Vous en souhaitant bonne réception. </t>
    </r>
  </si>
  <si>
    <t>* J'espère que vous allez bien, pouvez-vous faire un devis ou voir s'il est possible d'enlever les traces de scotchs au niveau de l'entrée du nouveau La Poste Pro de Bernay svp ? une photo est jointe à ce mail.</t>
  </si>
  <si>
    <t>Hélène SAIILARD</t>
  </si>
  <si>
    <r>
      <rPr>
        <b/>
        <u/>
        <sz val="10"/>
        <color indexed="30"/>
        <rFont val="Arial"/>
        <family val="2"/>
      </rPr>
      <t>Mail du 15/12/25</t>
    </r>
    <r>
      <rPr>
        <sz val="10"/>
        <color indexed="30"/>
        <rFont val="Arial"/>
        <family val="2"/>
      </rPr>
      <t xml:space="preserve"> : Je me permets de revenir vers vous, en lien avec mon message vocal et l'absence de Mme BANCE, à propos de votre demande de devis à la PDC de Bernay. 
Je vous communique ci-joint notre proposition n° 251244016 datée du 15/12/2025, d'un montant de 150€ ht, concernant l'enlèvement des résidus de scotch à l'entrée de la Poste Pro de Bernay. 
Restant à votre écoute pour tout complément d'information ou pour toute modification du devis.</t>
    </r>
  </si>
  <si>
    <r>
      <t xml:space="preserve">*Merci de nous transmettre un devis suivant la demande en pj : besoin d un nettoyage pour les fiandres d oiseaux car ils se logent en haut du batiment
* </t>
    </r>
    <r>
      <rPr>
        <b/>
        <u/>
        <sz val="10"/>
        <rFont val="Arial"/>
        <family val="2"/>
      </rPr>
      <t>03/02/26</t>
    </r>
    <r>
      <rPr>
        <sz val="10"/>
        <rFont val="Arial"/>
        <family val="2"/>
      </rPr>
      <t xml:space="preserve"> : Je vous valide le devis
*</t>
    </r>
    <r>
      <rPr>
        <b/>
        <u/>
        <sz val="10"/>
        <rFont val="Arial"/>
        <family val="2"/>
      </rPr>
      <t xml:space="preserve"> 03/02/26</t>
    </r>
    <r>
      <rPr>
        <sz val="10"/>
        <rFont val="Arial"/>
        <family val="2"/>
      </rPr>
      <t xml:space="preserve"> : Je lance le processus commande.
Vous devriez avoir le bon de commande sous 48h.
</t>
    </r>
  </si>
  <si>
    <t>Hélène SAILLLARD
Julie MUE
Pascal LECLERC
Bertrand CARLU</t>
  </si>
  <si>
    <r>
      <rPr>
        <b/>
        <u/>
        <sz val="10"/>
        <color indexed="30"/>
        <rFont val="Arial"/>
        <family val="2"/>
      </rPr>
      <t>Mail du 03/02/26</t>
    </r>
    <r>
      <rPr>
        <sz val="10"/>
        <color indexed="30"/>
        <rFont val="Arial"/>
        <family val="2"/>
      </rPr>
      <t xml:space="preserve"> : Conformément à votre demande 22504279, veuillez trouver ci-joint notre devis n° 260244357 du 03/02/2026 d'un montant de 766,67 € HT, concernant le nettoyage des fientes de pigeon en haut du bâtiment au Centre de Tri de PONT AUDEMER.
</t>
    </r>
    <r>
      <rPr>
        <b/>
        <u/>
        <sz val="10"/>
        <color rgb="FF0066CC"/>
        <rFont val="Arial"/>
        <family val="2"/>
      </rPr>
      <t xml:space="preserve">Mail du 05/02/26 </t>
    </r>
    <r>
      <rPr>
        <sz val="10"/>
        <color indexed="30"/>
        <rFont val="Arial"/>
        <family val="2"/>
      </rPr>
      <t xml:space="preserve">: Nous avons bien pris note de votre validation et vous informons avoir programmé notre intervention le 23/02/2026. </t>
    </r>
  </si>
  <si>
    <t>EVREUX GUICHAINVILLE PDC</t>
  </si>
  <si>
    <t>* Pourriez-vous prendre en compte cette demande et nous réalise un devis ?
NB : Mr CACAUX pourra, si besoin, vous préciser de quelle zone précise il veut parler : zone de stockage des CP 660 (les CP 660 sont des contenants), et/ou joindre une photo de la zone concernée en extérieur
 : Nous souhaitons faire réaliser un nettoyage de la zone de stockage des CP600.
Il y a des papiers collés au sol ainsi que de la mousse verte très glissante.</t>
  </si>
  <si>
    <r>
      <rPr>
        <b/>
        <u/>
        <sz val="10"/>
        <color indexed="30"/>
        <rFont val="Arial"/>
        <family val="2"/>
      </rPr>
      <t>Mail du 11/02/26</t>
    </r>
    <r>
      <rPr>
        <sz val="10"/>
        <color indexed="30"/>
        <rFont val="Arial"/>
        <family val="2"/>
      </rPr>
      <t xml:space="preserve"> : Conformément à votre demande 22526832, veuillez trouver ci-joint notre devis n° 260244417 du 10/02/2026 d'un montant de 870 € HT, concernant le nettoyage de la zone CP600 situé au PPDC de Guichainville. 
Vous en souhaitant bonne réception. </t>
    </r>
  </si>
  <si>
    <t>* Pourriez-vous ce problème de distributeur de savon remonté par le site de val de Reuil et faire le nécessaire dès que possible ?
 : Le distributeur de savon ,dans les toilettes hommes, est HS (plus de boitier, plus de distribution de savon)</t>
  </si>
  <si>
    <t>Bertrand CARLU
Arnaud LEBLOND</t>
  </si>
  <si>
    <r>
      <rPr>
        <b/>
        <u/>
        <sz val="10"/>
        <color indexed="30"/>
        <rFont val="Arial"/>
        <family val="2"/>
      </rPr>
      <t>Mail du 18/02/26</t>
    </r>
    <r>
      <rPr>
        <b/>
        <sz val="10"/>
        <color indexed="30"/>
        <rFont val="Arial"/>
        <family val="2"/>
      </rPr>
      <t xml:space="preserve"> : </t>
    </r>
    <r>
      <rPr>
        <sz val="10"/>
        <color indexed="30"/>
        <rFont val="Arial"/>
        <family val="2"/>
      </rPr>
      <t xml:space="preserve">Nous avons bien pris note de la demande d'intervention 22568347 concernant le site Val de Reuil CDIS. 
Nous avions en effet constaté cette casse lors de notre auto-contrôle. Je vous confirme que la commande a été passée auprès de notre fournisseur, une intervention sera programmée dans les prochains jours. </t>
    </r>
  </si>
  <si>
    <r>
      <t xml:space="preserve">* Merci de bien vouloir prendre en compte cette demande et nous transmettre le devis : 
Suite au déménagement du site de Louviers, il faudrait un nettoyage complet de la salle facteurs, carré pro, couloir + nettoyage de la cave
Prestation à réaliser le 26/03/2026 le matin
* </t>
    </r>
    <r>
      <rPr>
        <b/>
        <u/>
        <sz val="10"/>
        <rFont val="Arial"/>
        <family val="2"/>
      </rPr>
      <t>02/03/26</t>
    </r>
    <r>
      <rPr>
        <sz val="10"/>
        <rFont val="Arial"/>
        <family val="2"/>
      </rPr>
      <t xml:space="preserve"> : Cette prestation de nettoyage devra être réalisé sur le site de La Poste 2 rue de La Poste 27400 Louviers.</t>
    </r>
  </si>
  <si>
    <t>Hélène SAILLARD
Laetitia LOUVET
Laetitia LOUVET</t>
  </si>
  <si>
    <r>
      <rPr>
        <b/>
        <u/>
        <sz val="10"/>
        <color indexed="30"/>
        <rFont val="Arial"/>
        <family val="2"/>
      </rPr>
      <t>Mail du 05/03/26</t>
    </r>
    <r>
      <rPr>
        <sz val="10"/>
        <color indexed="30"/>
        <rFont val="Arial"/>
        <family val="2"/>
      </rPr>
      <t xml:space="preserve"> : Conformément à votre demande 22599105, nous vous prions de trouver ci-joint notre devis n° 260344581 en date du 04/03/2026, d'un montant de 725 € HT, concernant le nettoyage avant la restitution de la Poste de Louviers, dont la prestation est programmée pour le jeudi 26 mars 2026.
Vous en souhaitant bonne réception. </t>
    </r>
  </si>
  <si>
    <t>Incidents Nettoyage 03/2026 BSCC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</si>
</sst>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6"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
      <b/>
      <sz val="18"/>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s>
  <cellStyleXfs count="1">
    <xf numFmtId="0" fontId="0" fillId="0" borderId="0"/>
  </cellStyleXfs>
  <cellXfs count="181">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51" fillId="0" borderId="5" xfId="0" applyFont="1" applyBorder="1" applyAlignment="1">
      <alignment horizontal="center" vertical="center"/>
    </xf>
    <xf numFmtId="0" fontId="0" fillId="0" borderId="5" xfId="0" applyBorder="1" applyAlignment="1">
      <alignment horizontal="left" vertical="top" wrapText="1"/>
    </xf>
    <xf numFmtId="0" fontId="51" fillId="0" borderId="6" xfId="0" applyFont="1" applyBorder="1" applyAlignment="1">
      <alignment horizontal="center" vertical="center"/>
    </xf>
    <xf numFmtId="0" fontId="6" fillId="0" borderId="6" xfId="0" applyFont="1" applyBorder="1" applyAlignment="1">
      <alignment horizontal="left" vertical="center"/>
    </xf>
    <xf numFmtId="165" fontId="3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34" fillId="0" borderId="6" xfId="0" applyFont="1" applyBorder="1" applyAlignment="1">
      <alignment horizontal="left" vertical="top" wrapText="1"/>
    </xf>
    <xf numFmtId="164" fontId="41" fillId="3" borderId="14" xfId="0" applyNumberFormat="1" applyFont="1" applyFill="1" applyBorder="1" applyAlignment="1">
      <alignment horizontal="center" vertical="center"/>
    </xf>
    <xf numFmtId="164" fontId="41" fillId="3" borderId="15" xfId="0" applyNumberFormat="1" applyFont="1" applyFill="1" applyBorder="1" applyAlignment="1">
      <alignment horizontal="center" vertical="center"/>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55" fillId="0" borderId="3" xfId="0" applyFont="1" applyBorder="1" applyAlignment="1">
      <alignment horizontal="center" vertical="center" wrapText="1"/>
    </xf>
    <xf numFmtId="0" fontId="6"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27%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76"/>
  <sheetViews>
    <sheetView tabSelected="1" zoomScale="80" zoomScaleNormal="80" workbookViewId="0">
      <pane ySplit="3" topLeftCell="A67" activePane="bottomLeft" state="frozen"/>
      <selection activeCell="D5" sqref="D5"/>
      <selection pane="bottomLeft" activeCell="I93" sqref="I93"/>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20.140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209</v>
      </c>
      <c r="J1" s="83"/>
      <c r="K1" s="2"/>
    </row>
    <row r="2" spans="2:11" ht="15.75" x14ac:dyDescent="0.2">
      <c r="E2" s="4"/>
      <c r="F2" s="5"/>
      <c r="G2" s="6"/>
      <c r="H2" s="84"/>
      <c r="I2" s="7"/>
      <c r="J2" s="87"/>
      <c r="K2" s="7"/>
    </row>
    <row r="3" spans="2:11" ht="30" x14ac:dyDescent="0.2">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38.25"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73" t="s">
        <v>101</v>
      </c>
      <c r="E37" s="173"/>
      <c r="F37" s="173"/>
      <c r="G37" s="173"/>
      <c r="H37" s="173"/>
      <c r="I37" s="173"/>
      <c r="J37" s="173"/>
      <c r="K37" s="173"/>
    </row>
    <row r="38" spans="1:11" ht="23.25" hidden="1" x14ac:dyDescent="0.35">
      <c r="B38" s="24">
        <v>45627</v>
      </c>
      <c r="C38" s="25">
        <v>27</v>
      </c>
      <c r="D38" s="174" t="s">
        <v>101</v>
      </c>
      <c r="E38" s="175"/>
      <c r="F38" s="175"/>
      <c r="G38" s="175"/>
      <c r="H38" s="175"/>
      <c r="I38" s="175"/>
      <c r="J38" s="175"/>
      <c r="K38" s="176"/>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77" t="s">
        <v>101</v>
      </c>
      <c r="E41" s="178"/>
      <c r="F41" s="178"/>
      <c r="G41" s="178"/>
      <c r="H41" s="178"/>
      <c r="I41" s="178"/>
      <c r="J41" s="178"/>
      <c r="K41" s="178"/>
    </row>
    <row r="42" spans="1:11" ht="25.5"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39"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51" hidden="1" x14ac:dyDescent="0.2">
      <c r="B50" s="109">
        <v>45818</v>
      </c>
      <c r="C50" s="110">
        <v>27</v>
      </c>
      <c r="D50" s="110">
        <v>272020</v>
      </c>
      <c r="E50" s="136">
        <v>21502672</v>
      </c>
      <c r="F50" s="137" t="s">
        <v>133</v>
      </c>
      <c r="G50" s="112">
        <v>45818</v>
      </c>
      <c r="H50" s="113" t="s">
        <v>10</v>
      </c>
      <c r="I50" s="114" t="s">
        <v>134</v>
      </c>
      <c r="J50" s="91" t="s">
        <v>135</v>
      </c>
      <c r="K50" s="92" t="s">
        <v>136</v>
      </c>
    </row>
    <row r="51" spans="2:11" ht="51" hidden="1" x14ac:dyDescent="0.2">
      <c r="B51" s="109">
        <v>45819</v>
      </c>
      <c r="C51" s="110">
        <v>27</v>
      </c>
      <c r="D51" s="110">
        <v>270310</v>
      </c>
      <c r="E51" s="136">
        <v>21507223</v>
      </c>
      <c r="F51" s="111" t="s">
        <v>33</v>
      </c>
      <c r="G51" s="112">
        <v>45819</v>
      </c>
      <c r="H51" s="113" t="s">
        <v>10</v>
      </c>
      <c r="I51" s="114" t="s">
        <v>137</v>
      </c>
      <c r="J51" s="91" t="s">
        <v>138</v>
      </c>
      <c r="K51" s="92" t="s">
        <v>139</v>
      </c>
    </row>
    <row r="52" spans="2:11" ht="38.25"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38.2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 si="5">G65</f>
        <v>45905</v>
      </c>
      <c r="C65" s="130">
        <v>27</v>
      </c>
      <c r="D65" s="130">
        <v>270550</v>
      </c>
      <c r="E65" s="164">
        <v>21851316</v>
      </c>
      <c r="F65" s="149" t="s">
        <v>67</v>
      </c>
      <c r="G65" s="150">
        <v>45905</v>
      </c>
      <c r="H65" s="151" t="s">
        <v>10</v>
      </c>
      <c r="I65" s="134" t="s">
        <v>178</v>
      </c>
      <c r="J65" s="102" t="s">
        <v>179</v>
      </c>
      <c r="K65" s="165" t="s">
        <v>180</v>
      </c>
    </row>
    <row r="66" spans="2:11" ht="61.5" hidden="1" customHeight="1" thickTop="1" thickBot="1" x14ac:dyDescent="0.25">
      <c r="B66" s="116">
        <v>45958</v>
      </c>
      <c r="C66" s="117">
        <v>27</v>
      </c>
      <c r="D66" s="117">
        <v>272370</v>
      </c>
      <c r="E66" s="166">
        <v>22047327</v>
      </c>
      <c r="F66" s="167" t="s">
        <v>76</v>
      </c>
      <c r="G66" s="168">
        <v>45958</v>
      </c>
      <c r="H66" s="169" t="s">
        <v>10</v>
      </c>
      <c r="I66" s="170" t="s">
        <v>181</v>
      </c>
      <c r="J66" s="98" t="s">
        <v>182</v>
      </c>
      <c r="K66" s="170" t="s">
        <v>183</v>
      </c>
    </row>
    <row r="67" spans="2:11" ht="65.25" hidden="1" thickTop="1" thickBot="1" x14ac:dyDescent="0.25">
      <c r="B67" s="116">
        <f t="shared" ref="B67:B75" si="6">G67</f>
        <v>45989</v>
      </c>
      <c r="C67" s="117">
        <v>27</v>
      </c>
      <c r="D67" s="117">
        <v>270120</v>
      </c>
      <c r="E67" s="166">
        <v>22159056</v>
      </c>
      <c r="F67" s="167" t="s">
        <v>9</v>
      </c>
      <c r="G67" s="168">
        <v>45989</v>
      </c>
      <c r="H67" s="169" t="s">
        <v>10</v>
      </c>
      <c r="I67" s="170" t="s">
        <v>184</v>
      </c>
      <c r="J67" s="98" t="s">
        <v>138</v>
      </c>
      <c r="K67" s="170" t="s">
        <v>185</v>
      </c>
    </row>
    <row r="68" spans="2:11" ht="77.25" hidden="1" customHeight="1" thickTop="1" x14ac:dyDescent="0.2">
      <c r="B68" s="171">
        <f t="shared" si="6"/>
        <v>45992</v>
      </c>
      <c r="C68" s="110">
        <v>27</v>
      </c>
      <c r="D68" s="110">
        <f>VLOOKUP(F68,'[1]Chantier La Poste'!$B$2:$H$2740,2,FALSE)</f>
        <v>270340</v>
      </c>
      <c r="E68" s="136">
        <v>22166819</v>
      </c>
      <c r="F68" s="111" t="s">
        <v>95</v>
      </c>
      <c r="G68" s="112">
        <v>45992</v>
      </c>
      <c r="H68" s="113" t="s">
        <v>10</v>
      </c>
      <c r="I68" s="114" t="s">
        <v>186</v>
      </c>
      <c r="J68" s="91" t="s">
        <v>187</v>
      </c>
      <c r="K68" s="114" t="s">
        <v>188</v>
      </c>
    </row>
    <row r="69" spans="2:11" ht="89.25" hidden="1" x14ac:dyDescent="0.2">
      <c r="B69" s="159">
        <f t="shared" si="6"/>
        <v>45994</v>
      </c>
      <c r="C69" s="110">
        <v>27</v>
      </c>
      <c r="D69" s="110">
        <f>VLOOKUP(F69,'[1]Chantier La Poste'!$B$2:$H$2740,2,FALSE)</f>
        <v>270610</v>
      </c>
      <c r="E69" s="136">
        <v>22174525</v>
      </c>
      <c r="F69" s="111" t="s">
        <v>158</v>
      </c>
      <c r="G69" s="112">
        <v>45994</v>
      </c>
      <c r="H69" s="113" t="s">
        <v>10</v>
      </c>
      <c r="I69" s="114" t="s">
        <v>189</v>
      </c>
      <c r="J69" s="91" t="s">
        <v>119</v>
      </c>
      <c r="K69" s="114" t="s">
        <v>190</v>
      </c>
    </row>
    <row r="70" spans="2:11" ht="58.5" hidden="1" customHeight="1" x14ac:dyDescent="0.2">
      <c r="B70" s="172">
        <f t="shared" si="6"/>
        <v>46000</v>
      </c>
      <c r="C70" s="110">
        <v>27</v>
      </c>
      <c r="D70" s="110">
        <f>VLOOKUP(F70,'[1]Chantier La Poste'!$B$2:$H$2740,2,FALSE)</f>
        <v>270380</v>
      </c>
      <c r="E70" s="136">
        <v>22192979</v>
      </c>
      <c r="F70" s="111" t="s">
        <v>64</v>
      </c>
      <c r="G70" s="112">
        <v>46000</v>
      </c>
      <c r="H70" s="113" t="s">
        <v>10</v>
      </c>
      <c r="I70" s="114" t="s">
        <v>191</v>
      </c>
      <c r="J70" s="91" t="s">
        <v>192</v>
      </c>
      <c r="K70" s="114" t="s">
        <v>193</v>
      </c>
    </row>
    <row r="71" spans="2:11" ht="83.25" hidden="1" customHeight="1" thickBot="1" x14ac:dyDescent="0.25">
      <c r="B71" s="129">
        <f t="shared" si="6"/>
        <v>46003</v>
      </c>
      <c r="C71" s="130">
        <v>27</v>
      </c>
      <c r="D71" s="130">
        <f>VLOOKUP(F71,'[1]Chantier La Poste'!$B$2:$H$2740,2,FALSE)</f>
        <v>270340</v>
      </c>
      <c r="E71" s="164">
        <v>251244016</v>
      </c>
      <c r="F71" s="149" t="s">
        <v>95</v>
      </c>
      <c r="G71" s="150">
        <v>46003</v>
      </c>
      <c r="H71" s="151" t="s">
        <v>10</v>
      </c>
      <c r="I71" s="134" t="s">
        <v>194</v>
      </c>
      <c r="J71" s="102" t="s">
        <v>195</v>
      </c>
      <c r="K71" s="134" t="s">
        <v>196</v>
      </c>
    </row>
    <row r="72" spans="2:11" ht="76.5" hidden="1" x14ac:dyDescent="0.2">
      <c r="B72" s="109">
        <f t="shared" si="6"/>
        <v>46052</v>
      </c>
      <c r="C72" s="110">
        <v>27</v>
      </c>
      <c r="D72" s="110">
        <v>270550</v>
      </c>
      <c r="E72" s="136">
        <v>22504279</v>
      </c>
      <c r="F72" s="111" t="s">
        <v>67</v>
      </c>
      <c r="G72" s="112">
        <v>46052</v>
      </c>
      <c r="H72" s="113" t="s">
        <v>10</v>
      </c>
      <c r="I72" s="114" t="s">
        <v>197</v>
      </c>
      <c r="J72" s="91" t="s">
        <v>198</v>
      </c>
      <c r="K72" s="115" t="s">
        <v>199</v>
      </c>
    </row>
    <row r="73" spans="2:11" ht="92.25" hidden="1" customHeight="1" x14ac:dyDescent="0.2">
      <c r="B73" s="109">
        <f t="shared" si="6"/>
        <v>46058</v>
      </c>
      <c r="C73" s="110">
        <v>27</v>
      </c>
      <c r="D73" s="110">
        <v>272020</v>
      </c>
      <c r="E73" s="136">
        <v>22526832</v>
      </c>
      <c r="F73" s="137" t="s">
        <v>200</v>
      </c>
      <c r="G73" s="112">
        <v>46058</v>
      </c>
      <c r="H73" s="113" t="s">
        <v>10</v>
      </c>
      <c r="I73" s="114" t="s">
        <v>201</v>
      </c>
      <c r="J73" s="91" t="s">
        <v>147</v>
      </c>
      <c r="K73" s="114" t="s">
        <v>202</v>
      </c>
    </row>
    <row r="74" spans="2:11" ht="65.25" hidden="1" customHeight="1" x14ac:dyDescent="0.2">
      <c r="B74" s="109">
        <f t="shared" si="6"/>
        <v>46071</v>
      </c>
      <c r="C74" s="110">
        <v>27</v>
      </c>
      <c r="D74" s="110">
        <v>270120</v>
      </c>
      <c r="E74" s="136">
        <v>22568347</v>
      </c>
      <c r="F74" s="111" t="s">
        <v>9</v>
      </c>
      <c r="G74" s="112">
        <v>46071</v>
      </c>
      <c r="H74" s="113" t="s">
        <v>10</v>
      </c>
      <c r="I74" s="114" t="s">
        <v>203</v>
      </c>
      <c r="J74" s="91" t="s">
        <v>204</v>
      </c>
      <c r="K74" s="138" t="s">
        <v>205</v>
      </c>
    </row>
    <row r="75" spans="2:11" ht="88.5" hidden="1" customHeight="1" x14ac:dyDescent="0.2">
      <c r="B75" s="159">
        <f t="shared" si="6"/>
        <v>46080</v>
      </c>
      <c r="C75" s="152">
        <v>27</v>
      </c>
      <c r="D75" s="152">
        <v>270120</v>
      </c>
      <c r="E75" s="153">
        <v>22599105</v>
      </c>
      <c r="F75" s="180" t="s">
        <v>9</v>
      </c>
      <c r="G75" s="161">
        <v>46080</v>
      </c>
      <c r="H75" s="162" t="s">
        <v>10</v>
      </c>
      <c r="I75" s="126" t="s">
        <v>206</v>
      </c>
      <c r="J75" s="127" t="s">
        <v>207</v>
      </c>
      <c r="K75" s="126" t="s">
        <v>208</v>
      </c>
    </row>
    <row r="76" spans="2:11" ht="33" customHeight="1" x14ac:dyDescent="0.2">
      <c r="B76" s="109">
        <v>46082</v>
      </c>
      <c r="C76" s="110">
        <v>27</v>
      </c>
      <c r="D76" s="110"/>
      <c r="E76" s="136"/>
      <c r="F76" s="111"/>
      <c r="G76" s="112"/>
      <c r="H76" s="113" t="s">
        <v>10</v>
      </c>
      <c r="I76" s="179" t="s">
        <v>101</v>
      </c>
      <c r="J76" s="91"/>
      <c r="K76" s="179" t="s">
        <v>101</v>
      </c>
    </row>
  </sheetData>
  <autoFilter ref="B3:K76" xr:uid="{F40633BB-A73D-4814-8C2E-7B84DE8F7949}">
    <filterColumn colId="0">
      <filters>
        <dateGroupItem year="2026" month="3"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R6F4DP5YXM3J-1091299435-622304</_dlc_DocId>
    <_dlc_DocIdUrl xmlns="d39b6887-d5d2-48b1-8c32-18845e2671f6">
      <Url>https://c90156464.sharepoint.com/sites/DREUX/_layouts/15/DocIdRedir.aspx?ID=R6F4DP5YXM3J-1091299435-622304</Url>
      <Description>R6F4DP5YXM3J-1091299435-622304</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9C42F6-B092-4C43-A698-898444E10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EE7F469D-759D-42E7-A306-FF17718BFEA1}">
  <ds:schemaRefs>
    <ds:schemaRef ds:uri="http://schemas.microsoft.com/sharepoint/v3/contenttype/forms"/>
  </ds:schemaRefs>
</ds:datastoreItem>
</file>

<file path=customXml/itemProps4.xml><?xml version="1.0" encoding="utf-8"?>
<ds:datastoreItem xmlns:ds="http://schemas.openxmlformats.org/officeDocument/2006/customXml" ds:itemID="{760377D4-DD06-4D7F-9480-2404EFC86CA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03-26 - DI DPT 27</vt:lpstr>
      <vt:lpstr>'03-26 -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2026-04-01T13:42:59Z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7bf1d452-0a15-412f-b6c1-01d0e291a703</vt:lpwstr>
  </property>
  <property fmtid="{D5CDD505-2E9C-101B-9397-08002B2CF9AE}" pid="4" name="MediaServiceImageTags">
    <vt:lpwstr/>
  </property>
</Properties>
</file>